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55" yWindow="330" windowWidth="10035" windowHeight="11835" activeTab="2"/>
  </bookViews>
  <sheets>
    <sheet name="1,2 ценовые категории" sheetId="1" r:id="rId1"/>
    <sheet name="3 ценовая" sheetId="2" r:id="rId2"/>
    <sheet name="4 ценовая" sheetId="3" r:id="rId3"/>
  </sheets>
  <externalReferences>
    <externalReference r:id="rId6"/>
    <externalReference r:id="rId7"/>
  </externalReferences>
  <definedNames/>
  <calcPr fullCalcOnLoad="1" refMode="R1C1"/>
</workbook>
</file>

<file path=xl/sharedStrings.xml><?xml version="1.0" encoding="utf-8"?>
<sst xmlns="http://schemas.openxmlformats.org/spreadsheetml/2006/main" count="189" uniqueCount="71">
  <si>
    <t xml:space="preserve"> Предельные свободные (нерегулируемые) цены на розничном рынке  </t>
  </si>
  <si>
    <t>потребителям   МУП "Электросеть" в июле 2013 года</t>
  </si>
  <si>
    <t>1. Первая ценовая категория</t>
  </si>
  <si>
    <t>Для объемов покупки, учет которых осуществляется в целом за расчетный период)</t>
  </si>
  <si>
    <t>тип договора</t>
  </si>
  <si>
    <t>Нерегулируемая цена (руб/МВт*м без НДС)</t>
  </si>
  <si>
    <t>уровень напряжения</t>
  </si>
  <si>
    <t>ВН</t>
  </si>
  <si>
    <t>СН-2</t>
  </si>
  <si>
    <t>НН</t>
  </si>
  <si>
    <t>договор энергоснабжения</t>
  </si>
  <si>
    <t>потребители с максим. мощностью менее 150 кВт</t>
  </si>
  <si>
    <t>потребители с максим. мощностью от 150 кВт до 670 кВт</t>
  </si>
  <si>
    <t xml:space="preserve"> договор купли-продажи</t>
  </si>
  <si>
    <t>договор на оказание услуг по передаче э/э</t>
  </si>
  <si>
    <t>2. Вторая ценовая категория</t>
  </si>
  <si>
    <t>Для объемов покупки, учет которых осуществляется  по зонам суток</t>
  </si>
  <si>
    <t>зоны суток</t>
  </si>
  <si>
    <t>ночь</t>
  </si>
  <si>
    <t>день</t>
  </si>
  <si>
    <t>3. Третья 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</si>
  <si>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 а стоимость услуг по передаче электрической энергии определяется по тарифу на услуги по передаче электрической энергии в односта</t>
  </si>
  <si>
    <t>Договоры энергоснабжения</t>
  </si>
  <si>
    <t>3.1 Цена для фактических почасовых объемов покупки электрической энергии, отпущенных на уровне напряжения СН-2 (руб/МВтч без НДС)</t>
  </si>
  <si>
    <t>День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</si>
  <si>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</si>
  <si>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</si>
  <si>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</si>
  <si>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</si>
  <si>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</si>
  <si>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</si>
  <si>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</si>
  <si>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</si>
  <si>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</si>
  <si>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</si>
  <si>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</si>
  <si>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</si>
  <si>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</si>
  <si>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</si>
  <si>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</si>
  <si>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</si>
  <si>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</si>
  <si>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</si>
  <si>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</si>
  <si>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</si>
  <si>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</si>
  <si>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</si>
  <si>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</si>
  <si>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</si>
  <si>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</si>
  <si>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</si>
  <si>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</si>
  <si>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</si>
  <si>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</si>
  <si>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</si>
  <si>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</si>
  <si>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Договоры купли-продажи  э/энергии (без услуги по передаче э/энергии):</t>
  </si>
  <si>
    <t>3.1 Цена для фактических почасовых объемов покупки электрической энергии, отпущенных на уровне напряжения ВН,СН-2,НН (руб/МВтч без НДС)</t>
  </si>
  <si>
    <t xml:space="preserve">3.2. Цена за мощность </t>
  </si>
  <si>
    <t>От 670 кВт до 10 МВт</t>
  </si>
  <si>
    <t>Не менее 10 МВт</t>
  </si>
  <si>
    <t>Ставка за мощность предельного уровня нерегулируемой цены, рублей/МВт в месяц, без НДС</t>
  </si>
  <si>
    <t>4.Четвертая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</si>
  <si>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а стоимость услуг по передаче электрической энергии определяется по тарифу на услуги по передаче электрической энергии в двухстав</t>
  </si>
  <si>
    <t xml:space="preserve"> Потребители с максимальной мощностью   до 150 КВт</t>
  </si>
  <si>
    <t xml:space="preserve"> 4.1 Цена для фактических почасовых объемов покупки электрической энергии, отпущенных на уровне напряжения ВН,СН-2,НН (руб/МВтч без НДС)</t>
  </si>
  <si>
    <t xml:space="preserve">4.2. Цена за мощность </t>
  </si>
  <si>
    <t>Менее 150 кВт</t>
  </si>
  <si>
    <t>От 150 кВт до 670 кВт</t>
  </si>
  <si>
    <t xml:space="preserve"> Потребители с максимальной мощностью  от 670 кВт до 10 МВт</t>
  </si>
  <si>
    <t xml:space="preserve"> Потребители с максимальной мощностью  от  10 МВт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</si>
</sst>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00%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0000000000"/>
    <numFmt numFmtId="192" formatCode="#,##0.000000000000"/>
    <numFmt numFmtId="193" formatCode="#,##0.0"/>
    <numFmt numFmtId="194" formatCode="0.0000000"/>
    <numFmt numFmtId="195" formatCode="0.00000000"/>
    <numFmt numFmtId="196" formatCode="0.0000%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b/>
      <sz val="10"/>
      <name val="Times New Roman"/>
      <family val="1"/>
    </font>
    <font>
      <sz val="8"/>
      <color indexed="20"/>
      <name val="Arial"/>
      <family val="0"/>
    </font>
    <font>
      <sz val="8"/>
      <color indexed="10"/>
      <name val="Arial"/>
      <family val="0"/>
    </font>
    <font>
      <b/>
      <i/>
      <sz val="10"/>
      <name val="Times New Roman"/>
      <family val="1"/>
    </font>
    <font>
      <sz val="8"/>
      <color indexed="59"/>
      <name val="Arial"/>
      <family val="0"/>
    </font>
    <font>
      <sz val="8"/>
      <color indexed="12"/>
      <name val="Arial"/>
      <family val="0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i/>
      <sz val="1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Microsoft Sans Serif"/>
      <family val="0"/>
    </font>
    <font>
      <sz val="10"/>
      <name val="Microsoft Sans Serif"/>
      <family val="0"/>
    </font>
    <font>
      <b/>
      <sz val="11"/>
      <color indexed="8"/>
      <name val="Calibri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176" fontId="3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11" fillId="0" borderId="0" xfId="0" applyFont="1" applyBorder="1" applyAlignment="1">
      <alignment/>
    </xf>
    <xf numFmtId="176" fontId="12" fillId="0" borderId="0" xfId="0" applyNumberFormat="1" applyFont="1" applyFill="1" applyBorder="1" applyAlignment="1">
      <alignment wrapText="1"/>
    </xf>
    <xf numFmtId="176" fontId="3" fillId="0" borderId="0" xfId="0" applyNumberFormat="1" applyFont="1" applyBorder="1" applyAlignment="1">
      <alignment/>
    </xf>
    <xf numFmtId="0" fontId="8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2" xfId="0" applyNumberFormat="1" applyFont="1" applyFill="1" applyBorder="1" applyAlignment="1">
      <alignment wrapText="1"/>
    </xf>
    <xf numFmtId="2" fontId="3" fillId="0" borderId="3" xfId="0" applyNumberFormat="1" applyFont="1" applyFill="1" applyBorder="1" applyAlignment="1">
      <alignment wrapText="1"/>
    </xf>
    <xf numFmtId="176" fontId="3" fillId="0" borderId="1" xfId="0" applyNumberFormat="1" applyFont="1" applyFill="1" applyBorder="1" applyAlignment="1">
      <alignment wrapText="1"/>
    </xf>
    <xf numFmtId="2" fontId="14" fillId="0" borderId="0" xfId="0" applyNumberFormat="1" applyFont="1" applyFill="1" applyBorder="1" applyAlignment="1">
      <alignment wrapText="1"/>
    </xf>
    <xf numFmtId="176" fontId="15" fillId="0" borderId="0" xfId="0" applyNumberFormat="1" applyFont="1" applyFill="1" applyBorder="1" applyAlignment="1">
      <alignment wrapText="1"/>
    </xf>
    <xf numFmtId="0" fontId="3" fillId="0" borderId="4" xfId="0" applyFont="1" applyBorder="1" applyAlignment="1">
      <alignment/>
    </xf>
    <xf numFmtId="0" fontId="12" fillId="0" borderId="0" xfId="0" applyFont="1" applyFill="1" applyBorder="1" applyAlignment="1">
      <alignment wrapText="1"/>
    </xf>
    <xf numFmtId="175" fontId="3" fillId="0" borderId="0" xfId="0" applyNumberFormat="1" applyFont="1" applyFill="1" applyBorder="1" applyAlignment="1">
      <alignment wrapText="1"/>
    </xf>
    <xf numFmtId="172" fontId="3" fillId="0" borderId="0" xfId="0" applyNumberFormat="1" applyFont="1" applyFill="1" applyBorder="1" applyAlignment="1">
      <alignment wrapText="1"/>
    </xf>
    <xf numFmtId="0" fontId="3" fillId="0" borderId="5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2" fontId="8" fillId="0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2" fontId="16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3" fillId="0" borderId="0" xfId="0" applyFont="1" applyAlignment="1">
      <alignment/>
    </xf>
    <xf numFmtId="0" fontId="12" fillId="2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0" fillId="0" borderId="6" xfId="0" applyBorder="1" applyAlignment="1">
      <alignment/>
    </xf>
    <xf numFmtId="49" fontId="21" fillId="0" borderId="1" xfId="0" applyNumberFormat="1" applyFont="1" applyBorder="1" applyAlignment="1">
      <alignment/>
    </xf>
    <xf numFmtId="0" fontId="21" fillId="0" borderId="1" xfId="0" applyNumberFormat="1" applyFont="1" applyBorder="1" applyAlignment="1">
      <alignment/>
    </xf>
    <xf numFmtId="49" fontId="2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9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23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/>
    </xf>
    <xf numFmtId="0" fontId="20" fillId="0" borderId="0" xfId="0" applyFont="1" applyFill="1" applyAlignment="1">
      <alignment horizontal="left" wrapText="1"/>
    </xf>
    <xf numFmtId="0" fontId="19" fillId="0" borderId="7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left"/>
    </xf>
    <xf numFmtId="0" fontId="19" fillId="0" borderId="3" xfId="0" applyFont="1" applyFill="1" applyBorder="1" applyAlignment="1">
      <alignment horizontal="left"/>
    </xf>
    <xf numFmtId="0" fontId="24" fillId="0" borderId="0" xfId="0" applyFont="1" applyFill="1" applyAlignment="1">
      <alignment/>
    </xf>
    <xf numFmtId="0" fontId="23" fillId="0" borderId="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2" fontId="22" fillId="0" borderId="1" xfId="0" applyNumberFormat="1" applyFont="1" applyBorder="1" applyAlignment="1">
      <alignment/>
    </xf>
    <xf numFmtId="49" fontId="22" fillId="0" borderId="7" xfId="0" applyNumberFormat="1" applyFont="1" applyBorder="1" applyAlignment="1">
      <alignment/>
    </xf>
    <xf numFmtId="2" fontId="22" fillId="0" borderId="2" xfId="0" applyNumberFormat="1" applyFont="1" applyBorder="1" applyAlignment="1">
      <alignment/>
    </xf>
    <xf numFmtId="2" fontId="22" fillId="0" borderId="3" xfId="0" applyNumberFormat="1" applyFont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3" fillId="0" borderId="7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0" fillId="0" borderId="1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left"/>
    </xf>
    <xf numFmtId="0" fontId="19" fillId="0" borderId="3" xfId="0" applyFont="1" applyFill="1" applyBorder="1" applyAlignment="1">
      <alignment horizontal="left"/>
    </xf>
    <xf numFmtId="0" fontId="19" fillId="0" borderId="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uk\&#1056;&#1091;&#1097;&#1072;&#1082;\2013%20&#1088;&#1072;&#1089;&#1095;&#1077;&#1090;&#1099;\&#1056;&#1072;&#1089;&#1095;&#1077;&#1090;%20&#1090;&#1072;&#1088;&#1080;&#1092;&#1086;&#1074;%20&#1087;&#1086;%20&#1088;&#1077;&#1072;&#1083;&#1080;&#1079;&#1072;&#1094;&#1080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uk\&#1056;&#1091;&#1097;&#1072;&#1082;\2013\&#1062;&#1077;&#1085;&#1099;%20&#1042;&#1057;&#1050;\&#1050;&#1086;&#1087;&#1080;&#1103;%20&#1055;&#1088;&#1077;&#1076;&#1077;&#1083;&#1100;&#1085;&#1099;&#1077;%20&#1094;&#1077;&#1085;&#1099;%20&#1085;&#1072;%20&#1080;&#1102;&#1085;&#1100;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цен на январь 2013"/>
      <sheetName val="сайт (2)"/>
      <sheetName val="сайт (1)"/>
      <sheetName val="сайт (3)"/>
      <sheetName val="сайт (4)"/>
      <sheetName val="сайт (5)"/>
      <sheetName val="сайт (6)"/>
      <sheetName val="сайт (7)"/>
      <sheetName val="сайт (7-3)"/>
      <sheetName val="сайт (7-4)"/>
      <sheetName val="Расчетцен на февраль 2013 "/>
      <sheetName val="Расчетцен на март 2013"/>
      <sheetName val="Расчетцен на апрель 2013"/>
      <sheetName val="Расчетцен на май 2013"/>
      <sheetName val="Расчетцен на июнь 2013 "/>
      <sheetName val="Расчетцен на июль 2013  "/>
    </sheetNames>
    <sheetDataSet>
      <sheetData sheetId="15">
        <row r="19">
          <cell r="E19">
            <v>823.67</v>
          </cell>
          <cell r="H19">
            <v>2876.5</v>
          </cell>
        </row>
        <row r="20">
          <cell r="E20">
            <v>2291.22</v>
          </cell>
          <cell r="H20">
            <v>4344.05</v>
          </cell>
        </row>
        <row r="21">
          <cell r="E21">
            <v>3180.09</v>
          </cell>
          <cell r="H21">
            <v>5231.92</v>
          </cell>
        </row>
        <row r="23">
          <cell r="H23">
            <v>2860.58</v>
          </cell>
        </row>
        <row r="24">
          <cell r="H24">
            <v>4328.13</v>
          </cell>
        </row>
        <row r="25">
          <cell r="H25">
            <v>5217</v>
          </cell>
        </row>
        <row r="38">
          <cell r="H38">
            <v>3519.64</v>
          </cell>
        </row>
        <row r="39">
          <cell r="H39">
            <v>5101.01</v>
          </cell>
        </row>
        <row r="41">
          <cell r="H41">
            <v>4408.51</v>
          </cell>
        </row>
        <row r="42">
          <cell r="H42">
            <v>5989.88</v>
          </cell>
        </row>
        <row r="44">
          <cell r="H44">
            <v>2052.09</v>
          </cell>
        </row>
        <row r="45">
          <cell r="H45">
            <v>3633.46</v>
          </cell>
        </row>
        <row r="48">
          <cell r="H48">
            <v>3510.29</v>
          </cell>
        </row>
        <row r="49">
          <cell r="H49">
            <v>5079.08</v>
          </cell>
        </row>
        <row r="51">
          <cell r="H51">
            <v>4399.16</v>
          </cell>
        </row>
        <row r="52">
          <cell r="H52">
            <v>5967.95</v>
          </cell>
        </row>
        <row r="54">
          <cell r="H54">
            <v>2042.74</v>
          </cell>
        </row>
        <row r="55">
          <cell r="H55">
            <v>3611.5299999999997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цен.катег."/>
      <sheetName val="2 цен.катег."/>
      <sheetName val="3 цен.кат. "/>
      <sheetName val="4 цен.кат."/>
      <sheetName val="5 цен.кат."/>
      <sheetName val="6 цен.кат."/>
      <sheetName val="ОАО ФосАгро-Череповец"/>
      <sheetName val="составляющие цен"/>
      <sheetName val="PR_LOAD"/>
      <sheetName val="Публикация на оф.сайте"/>
      <sheetName val="цены АТС"/>
      <sheetName val="Плата за иные услуги"/>
      <sheetName val="среднвзв.цена"/>
      <sheetName val="объемы ЭЭ"/>
      <sheetName val="объемы М"/>
      <sheetName val="покупка ЭЭ"/>
      <sheetName val="величина изменения"/>
      <sheetName val="Сбытовые надбав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3"/>
  <dimension ref="B2:Q592"/>
  <sheetViews>
    <sheetView workbookViewId="0" topLeftCell="A1">
      <selection activeCell="F49" sqref="F49"/>
    </sheetView>
  </sheetViews>
  <sheetFormatPr defaultColWidth="9.140625" defaultRowHeight="12.75"/>
  <cols>
    <col min="1" max="1" width="2.140625" style="0" customWidth="1"/>
    <col min="2" max="2" width="45.8515625" style="0" customWidth="1"/>
    <col min="3" max="3" width="9.421875" style="0" customWidth="1"/>
    <col min="4" max="4" width="10.7109375" style="0" customWidth="1"/>
    <col min="5" max="7" width="13.57421875" style="0" customWidth="1"/>
    <col min="8" max="9" width="11.57421875" style="0" customWidth="1"/>
    <col min="10" max="10" width="11.57421875" style="0" hidden="1" customWidth="1"/>
    <col min="11" max="11" width="11.140625" style="0" customWidth="1"/>
    <col min="12" max="12" width="10.28125" style="0" customWidth="1"/>
    <col min="13" max="13" width="12.140625" style="0" customWidth="1"/>
    <col min="14" max="14" width="13.8515625" style="0" hidden="1" customWidth="1"/>
  </cols>
  <sheetData>
    <row r="1" ht="7.5" customHeight="1"/>
    <row r="2" spans="12:13" ht="12.75">
      <c r="L2" s="1"/>
      <c r="M2" s="1"/>
    </row>
    <row r="5" ht="4.5" customHeight="1"/>
    <row r="6" ht="3.75" customHeight="1"/>
    <row r="7" ht="3.75" customHeight="1"/>
    <row r="8" ht="3.75" customHeight="1"/>
    <row r="9" ht="3.75" customHeight="1"/>
    <row r="10" ht="3.75" customHeight="1"/>
    <row r="11" spans="2:14" ht="15">
      <c r="B11" s="2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2"/>
    </row>
    <row r="12" spans="2:14" ht="16.5" customHeight="1">
      <c r="B12" s="83" t="s">
        <v>1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N12" s="2"/>
    </row>
    <row r="13" spans="2:17" ht="12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  <c r="M13" s="6"/>
      <c r="N13" s="6"/>
      <c r="O13" s="7"/>
      <c r="P13" s="7"/>
      <c r="Q13" s="7"/>
    </row>
    <row r="14" spans="2:17" ht="12" customHeight="1">
      <c r="B14" s="8" t="s">
        <v>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7"/>
      <c r="O14" s="7"/>
      <c r="P14" s="7"/>
      <c r="Q14" s="7"/>
    </row>
    <row r="15" spans="2:17" ht="12" customHeight="1">
      <c r="B15" s="10" t="s">
        <v>3</v>
      </c>
      <c r="C15" s="10"/>
      <c r="D15" s="10"/>
      <c r="E15" s="10"/>
      <c r="F15" s="7"/>
      <c r="G15" s="7"/>
      <c r="H15" s="7"/>
      <c r="I15" s="7"/>
      <c r="J15" s="7"/>
      <c r="K15" s="11"/>
      <c r="L15" s="11"/>
      <c r="M15" s="11"/>
      <c r="N15" s="12"/>
      <c r="O15" s="7"/>
      <c r="P15" s="7"/>
      <c r="Q15" s="7"/>
    </row>
    <row r="16" spans="2:17" ht="12" customHeight="1">
      <c r="B16" s="7"/>
      <c r="C16" s="7"/>
      <c r="D16" s="7"/>
      <c r="E16" s="7"/>
      <c r="F16" s="7"/>
      <c r="G16" s="7"/>
      <c r="H16" s="7"/>
      <c r="I16" s="7"/>
      <c r="J16" s="7"/>
      <c r="K16" s="11"/>
      <c r="L16" s="11"/>
      <c r="M16" s="11"/>
      <c r="N16" s="12"/>
      <c r="O16" s="7"/>
      <c r="P16" s="7"/>
      <c r="Q16" s="7"/>
    </row>
    <row r="17" spans="2:17" ht="12" customHeight="1">
      <c r="B17" s="85" t="s">
        <v>4</v>
      </c>
      <c r="C17" s="84" t="s">
        <v>5</v>
      </c>
      <c r="D17" s="84"/>
      <c r="E17" s="84"/>
      <c r="F17" s="9"/>
      <c r="G17" s="9"/>
      <c r="H17" s="9"/>
      <c r="I17" s="9"/>
      <c r="J17" s="9"/>
      <c r="K17" s="11"/>
      <c r="L17" s="11"/>
      <c r="M17" s="11"/>
      <c r="N17" s="12"/>
      <c r="O17" s="7"/>
      <c r="P17" s="7"/>
      <c r="Q17" s="7"/>
    </row>
    <row r="18" spans="2:17" ht="12" customHeight="1">
      <c r="B18" s="86"/>
      <c r="C18" s="84" t="s">
        <v>6</v>
      </c>
      <c r="D18" s="84"/>
      <c r="E18" s="84"/>
      <c r="F18" s="9"/>
      <c r="G18" s="9"/>
      <c r="H18" s="9"/>
      <c r="I18" s="9"/>
      <c r="J18" s="9"/>
      <c r="K18" s="11"/>
      <c r="L18" s="11"/>
      <c r="M18" s="11"/>
      <c r="N18" s="12"/>
      <c r="O18" s="7"/>
      <c r="P18" s="7"/>
      <c r="Q18" s="7"/>
    </row>
    <row r="19" spans="2:17" ht="12" customHeight="1">
      <c r="B19" s="87"/>
      <c r="C19" s="13" t="s">
        <v>7</v>
      </c>
      <c r="D19" s="13" t="s">
        <v>8</v>
      </c>
      <c r="E19" s="13" t="s">
        <v>9</v>
      </c>
      <c r="F19" s="9"/>
      <c r="G19" s="9"/>
      <c r="H19" s="9"/>
      <c r="I19" s="9"/>
      <c r="J19" s="9"/>
      <c r="K19" s="11"/>
      <c r="L19" s="11"/>
      <c r="M19" s="11"/>
      <c r="N19" s="12"/>
      <c r="O19" s="7"/>
      <c r="P19" s="7"/>
      <c r="Q19" s="7"/>
    </row>
    <row r="20" spans="2:17" ht="12" customHeight="1">
      <c r="B20" s="14" t="s">
        <v>10</v>
      </c>
      <c r="C20" s="15"/>
      <c r="D20" s="15"/>
      <c r="E20" s="15"/>
      <c r="F20" s="9"/>
      <c r="G20" s="9"/>
      <c r="H20" s="9"/>
      <c r="I20" s="9"/>
      <c r="J20" s="9"/>
      <c r="K20" s="16"/>
      <c r="L20" s="17"/>
      <c r="M20" s="16"/>
      <c r="N20" s="18"/>
      <c r="O20" s="19"/>
      <c r="P20" s="20"/>
      <c r="Q20" s="7"/>
    </row>
    <row r="21" spans="2:17" ht="12" customHeight="1">
      <c r="B21" s="21" t="s">
        <v>11</v>
      </c>
      <c r="C21" s="15">
        <f>'[1]Расчетцен на июль 2013  '!H19</f>
        <v>2876.5</v>
      </c>
      <c r="D21" s="15">
        <f>'[1]Расчетцен на июль 2013  '!H20</f>
        <v>4344.05</v>
      </c>
      <c r="E21" s="15">
        <f>'[1]Расчетцен на июль 2013  '!H21</f>
        <v>5231.92</v>
      </c>
      <c r="F21" s="9"/>
      <c r="G21" s="9"/>
      <c r="H21" s="9"/>
      <c r="I21" s="9"/>
      <c r="J21" s="9"/>
      <c r="K21" s="16"/>
      <c r="L21" s="17"/>
      <c r="M21" s="16"/>
      <c r="N21" s="18"/>
      <c r="O21" s="19"/>
      <c r="P21" s="20"/>
      <c r="Q21" s="7"/>
    </row>
    <row r="22" spans="2:17" ht="12" customHeight="1">
      <c r="B22" s="21" t="s">
        <v>12</v>
      </c>
      <c r="C22" s="15">
        <f>'[1]Расчетцен на июль 2013  '!H23</f>
        <v>2860.58</v>
      </c>
      <c r="D22" s="15">
        <f>'[1]Расчетцен на июль 2013  '!H24</f>
        <v>4328.13</v>
      </c>
      <c r="E22" s="15">
        <f>'[1]Расчетцен на июль 2013  '!H25</f>
        <v>5217</v>
      </c>
      <c r="F22" s="9"/>
      <c r="G22" s="9"/>
      <c r="H22" s="9"/>
      <c r="I22" s="9"/>
      <c r="J22" s="9"/>
      <c r="K22" s="16"/>
      <c r="L22" s="17"/>
      <c r="M22" s="16"/>
      <c r="N22" s="18"/>
      <c r="O22" s="19"/>
      <c r="P22" s="20"/>
      <c r="Q22" s="7"/>
    </row>
    <row r="23" spans="2:17" ht="12" customHeight="1">
      <c r="B23" s="22" t="s">
        <v>13</v>
      </c>
      <c r="C23" s="15"/>
      <c r="D23" s="13"/>
      <c r="E23" s="13"/>
      <c r="F23" s="9"/>
      <c r="G23" s="9"/>
      <c r="H23" s="9"/>
      <c r="I23" s="9"/>
      <c r="J23" s="9"/>
      <c r="K23" s="16"/>
      <c r="L23" s="17"/>
      <c r="M23" s="16"/>
      <c r="N23" s="18"/>
      <c r="O23" s="19"/>
      <c r="P23" s="20"/>
      <c r="Q23" s="7"/>
    </row>
    <row r="24" spans="2:17" ht="12" customHeight="1">
      <c r="B24" s="21" t="s">
        <v>11</v>
      </c>
      <c r="C24" s="15">
        <f>C21-C26</f>
        <v>2052.83</v>
      </c>
      <c r="D24" s="15">
        <f>D21-D26</f>
        <v>2052.8300000000004</v>
      </c>
      <c r="E24" s="15">
        <f>E21-E26</f>
        <v>2051.83</v>
      </c>
      <c r="F24" s="9"/>
      <c r="G24" s="9"/>
      <c r="H24" s="9"/>
      <c r="I24" s="9"/>
      <c r="J24" s="9"/>
      <c r="K24" s="16"/>
      <c r="L24" s="17"/>
      <c r="M24" s="16"/>
      <c r="N24" s="18"/>
      <c r="O24" s="19"/>
      <c r="P24" s="20"/>
      <c r="Q24" s="7"/>
    </row>
    <row r="25" spans="2:17" ht="12" customHeight="1">
      <c r="B25" s="21" t="s">
        <v>12</v>
      </c>
      <c r="C25" s="15">
        <f>C22-C26</f>
        <v>2036.9099999999999</v>
      </c>
      <c r="D25" s="15">
        <f>D22-D26</f>
        <v>2036.9100000000003</v>
      </c>
      <c r="E25" s="15">
        <f>E22-E26</f>
        <v>2036.9099999999999</v>
      </c>
      <c r="F25" s="9"/>
      <c r="G25" s="9"/>
      <c r="H25" s="9"/>
      <c r="I25" s="9"/>
      <c r="J25" s="9"/>
      <c r="K25" s="16"/>
      <c r="L25" s="17"/>
      <c r="M25" s="16"/>
      <c r="N25" s="18"/>
      <c r="O25" s="19"/>
      <c r="P25" s="20"/>
      <c r="Q25" s="7"/>
    </row>
    <row r="26" spans="2:17" ht="12" customHeight="1">
      <c r="B26" s="22" t="s">
        <v>14</v>
      </c>
      <c r="C26" s="13">
        <f>'[1]Расчетцен на июль 2013  '!E19</f>
        <v>823.67</v>
      </c>
      <c r="D26" s="13">
        <f>'[1]Расчетцен на июль 2013  '!E20</f>
        <v>2291.22</v>
      </c>
      <c r="E26" s="13">
        <f>'[1]Расчетцен на июль 2013  '!E21</f>
        <v>3180.09</v>
      </c>
      <c r="F26" s="9"/>
      <c r="G26" s="9"/>
      <c r="H26" s="9"/>
      <c r="I26" s="9"/>
      <c r="J26" s="9"/>
      <c r="K26" s="16"/>
      <c r="L26" s="17"/>
      <c r="M26" s="16"/>
      <c r="N26" s="18"/>
      <c r="O26" s="19"/>
      <c r="P26" s="20"/>
      <c r="Q26" s="7"/>
    </row>
    <row r="27" spans="2:17" ht="12" customHeight="1">
      <c r="B27" s="23"/>
      <c r="C27" s="9"/>
      <c r="D27" s="9"/>
      <c r="E27" s="9"/>
      <c r="F27" s="9"/>
      <c r="G27" s="9"/>
      <c r="H27" s="9"/>
      <c r="I27" s="9"/>
      <c r="J27" s="9"/>
      <c r="K27" s="16"/>
      <c r="L27" s="17"/>
      <c r="M27" s="16"/>
      <c r="N27" s="18"/>
      <c r="O27" s="19"/>
      <c r="P27" s="20"/>
      <c r="Q27" s="7"/>
    </row>
    <row r="28" spans="2:17" ht="12" customHeight="1">
      <c r="B28" s="24" t="s">
        <v>15</v>
      </c>
      <c r="C28" s="9"/>
      <c r="D28" s="9"/>
      <c r="E28" s="9"/>
      <c r="F28" s="9"/>
      <c r="G28" s="9"/>
      <c r="H28" s="9"/>
      <c r="I28" s="9"/>
      <c r="J28" s="9"/>
      <c r="K28" s="16"/>
      <c r="L28" s="17"/>
      <c r="M28" s="16"/>
      <c r="N28" s="18"/>
      <c r="O28" s="19"/>
      <c r="P28" s="20"/>
      <c r="Q28" s="7"/>
    </row>
    <row r="29" spans="2:17" ht="12" customHeight="1">
      <c r="B29" s="10" t="s">
        <v>16</v>
      </c>
      <c r="C29" s="9"/>
      <c r="D29" s="9"/>
      <c r="E29" s="9"/>
      <c r="F29" s="9"/>
      <c r="G29" s="9"/>
      <c r="H29" s="9"/>
      <c r="I29" s="9"/>
      <c r="J29" s="9"/>
      <c r="K29" s="16"/>
      <c r="L29" s="17"/>
      <c r="M29" s="16"/>
      <c r="N29" s="18"/>
      <c r="O29" s="19"/>
      <c r="P29" s="20"/>
      <c r="Q29" s="7"/>
    </row>
    <row r="30" spans="2:17" ht="12" customHeight="1">
      <c r="B30" s="88" t="s">
        <v>17</v>
      </c>
      <c r="C30" s="84" t="s">
        <v>5</v>
      </c>
      <c r="D30" s="84"/>
      <c r="E30" s="84"/>
      <c r="F30" s="9"/>
      <c r="G30" s="9"/>
      <c r="H30" s="9"/>
      <c r="I30" s="9"/>
      <c r="J30" s="9"/>
      <c r="K30" s="16"/>
      <c r="L30" s="17"/>
      <c r="M30" s="16"/>
      <c r="N30" s="18"/>
      <c r="O30" s="19"/>
      <c r="P30" s="20"/>
      <c r="Q30" s="7"/>
    </row>
    <row r="31" spans="2:17" ht="12" customHeight="1">
      <c r="B31" s="89"/>
      <c r="C31" s="84" t="s">
        <v>6</v>
      </c>
      <c r="D31" s="84"/>
      <c r="E31" s="84"/>
      <c r="F31" s="9"/>
      <c r="G31" s="9"/>
      <c r="H31" s="9"/>
      <c r="I31" s="9"/>
      <c r="J31" s="9"/>
      <c r="K31" s="16"/>
      <c r="L31" s="17"/>
      <c r="M31" s="16"/>
      <c r="N31" s="18"/>
      <c r="O31" s="19"/>
      <c r="P31" s="20"/>
      <c r="Q31" s="7"/>
    </row>
    <row r="32" spans="2:17" ht="12" customHeight="1">
      <c r="B32" s="90"/>
      <c r="C32" s="13" t="s">
        <v>7</v>
      </c>
      <c r="D32" s="13" t="s">
        <v>8</v>
      </c>
      <c r="E32" s="13" t="s">
        <v>9</v>
      </c>
      <c r="F32" s="9"/>
      <c r="G32" s="9"/>
      <c r="H32" s="9"/>
      <c r="I32" s="9"/>
      <c r="J32" s="9"/>
      <c r="K32" s="16"/>
      <c r="L32" s="17"/>
      <c r="M32" s="16"/>
      <c r="N32" s="18"/>
      <c r="O32" s="19"/>
      <c r="P32" s="20"/>
      <c r="Q32" s="7"/>
    </row>
    <row r="33" spans="2:17" ht="12" customHeight="1">
      <c r="B33" s="94" t="s">
        <v>10</v>
      </c>
      <c r="C33" s="95"/>
      <c r="D33" s="95"/>
      <c r="E33" s="96"/>
      <c r="F33" s="9"/>
      <c r="G33" s="9"/>
      <c r="H33" s="9"/>
      <c r="I33" s="9"/>
      <c r="J33" s="9"/>
      <c r="K33" s="16"/>
      <c r="L33" s="17"/>
      <c r="M33" s="16"/>
      <c r="N33" s="18"/>
      <c r="O33" s="19"/>
      <c r="P33" s="20"/>
      <c r="Q33" s="7"/>
    </row>
    <row r="34" spans="2:17" ht="12" customHeight="1">
      <c r="B34" s="25" t="s">
        <v>18</v>
      </c>
      <c r="C34" s="15"/>
      <c r="D34" s="15"/>
      <c r="E34" s="15"/>
      <c r="F34" s="9"/>
      <c r="G34" s="9"/>
      <c r="H34" s="9"/>
      <c r="I34" s="9"/>
      <c r="J34" s="9"/>
      <c r="K34" s="16"/>
      <c r="L34" s="17"/>
      <c r="M34" s="16"/>
      <c r="N34" s="18"/>
      <c r="O34" s="19"/>
      <c r="P34" s="20"/>
      <c r="Q34" s="7"/>
    </row>
    <row r="35" spans="2:17" ht="12" customHeight="1">
      <c r="B35" s="21" t="s">
        <v>11</v>
      </c>
      <c r="C35" s="15">
        <f>'[1]Расчетцен на июль 2013  '!H44</f>
        <v>2052.09</v>
      </c>
      <c r="D35" s="15">
        <f>'[1]Расчетцен на июль 2013  '!H38</f>
        <v>3519.64</v>
      </c>
      <c r="E35" s="15">
        <f>'[1]Расчетцен на июль 2013  '!H41</f>
        <v>4408.51</v>
      </c>
      <c r="F35" s="9"/>
      <c r="G35" s="9"/>
      <c r="H35" s="9"/>
      <c r="I35" s="9"/>
      <c r="J35" s="9"/>
      <c r="K35" s="16"/>
      <c r="L35" s="17"/>
      <c r="M35" s="16"/>
      <c r="N35" s="18"/>
      <c r="O35" s="19"/>
      <c r="P35" s="20"/>
      <c r="Q35" s="7"/>
    </row>
    <row r="36" spans="2:17" ht="12" customHeight="1">
      <c r="B36" s="21" t="s">
        <v>12</v>
      </c>
      <c r="C36" s="15">
        <f>'[1]Расчетцен на июль 2013  '!H54</f>
        <v>2042.74</v>
      </c>
      <c r="D36" s="15">
        <f>'[1]Расчетцен на июль 2013  '!H48</f>
        <v>3510.29</v>
      </c>
      <c r="E36" s="15">
        <f>'[1]Расчетцен на июль 2013  '!H51</f>
        <v>4399.16</v>
      </c>
      <c r="F36" s="9"/>
      <c r="G36" s="9"/>
      <c r="H36" s="9"/>
      <c r="I36" s="9"/>
      <c r="J36" s="9"/>
      <c r="K36" s="16"/>
      <c r="L36" s="17"/>
      <c r="M36" s="16"/>
      <c r="N36" s="18"/>
      <c r="O36" s="19"/>
      <c r="P36" s="20"/>
      <c r="Q36" s="7"/>
    </row>
    <row r="37" spans="2:17" ht="12" customHeight="1">
      <c r="B37" s="25" t="s">
        <v>19</v>
      </c>
      <c r="C37" s="15"/>
      <c r="D37" s="15"/>
      <c r="E37" s="15"/>
      <c r="F37" s="9"/>
      <c r="G37" s="9"/>
      <c r="H37" s="9"/>
      <c r="I37" s="9"/>
      <c r="J37" s="9"/>
      <c r="K37" s="9"/>
      <c r="L37" s="9"/>
      <c r="M37" s="16"/>
      <c r="N37" s="26"/>
      <c r="O37" s="19"/>
      <c r="P37" s="27"/>
      <c r="Q37" s="7"/>
    </row>
    <row r="38" spans="2:17" ht="12" customHeight="1">
      <c r="B38" s="21" t="s">
        <v>11</v>
      </c>
      <c r="C38" s="15">
        <f>'[1]Расчетцен на июль 2013  '!H45</f>
        <v>3633.46</v>
      </c>
      <c r="D38" s="15">
        <f>'[1]Расчетцен на июль 2013  '!H39</f>
        <v>5101.01</v>
      </c>
      <c r="E38" s="15">
        <f>'[1]Расчетцен на июль 2013  '!H42</f>
        <v>5989.88</v>
      </c>
      <c r="F38" s="9"/>
      <c r="G38" s="9"/>
      <c r="H38" s="9"/>
      <c r="I38" s="9"/>
      <c r="J38" s="9"/>
      <c r="K38" s="9"/>
      <c r="L38" s="9"/>
      <c r="M38" s="16"/>
      <c r="N38" s="26"/>
      <c r="O38" s="19"/>
      <c r="P38" s="27"/>
      <c r="Q38" s="7"/>
    </row>
    <row r="39" spans="2:17" ht="12" customHeight="1">
      <c r="B39" s="21" t="s">
        <v>12</v>
      </c>
      <c r="C39" s="28">
        <f>'[1]Расчетцен на июль 2013  '!H55</f>
        <v>3611.5299999999997</v>
      </c>
      <c r="D39" s="28">
        <f>'[1]Расчетцен на июль 2013  '!H49</f>
        <v>5079.08</v>
      </c>
      <c r="E39" s="29">
        <f>'[1]Расчетцен на июль 2013  '!H52</f>
        <v>5967.95</v>
      </c>
      <c r="F39" s="9"/>
      <c r="G39" s="9"/>
      <c r="H39" s="9"/>
      <c r="I39" s="9"/>
      <c r="J39" s="9"/>
      <c r="K39" s="9"/>
      <c r="L39" s="9"/>
      <c r="M39" s="16"/>
      <c r="N39" s="26"/>
      <c r="O39" s="19"/>
      <c r="P39" s="27"/>
      <c r="Q39" s="7"/>
    </row>
    <row r="40" spans="2:17" ht="12" customHeight="1">
      <c r="B40" s="91" t="s">
        <v>13</v>
      </c>
      <c r="C40" s="92"/>
      <c r="D40" s="92"/>
      <c r="E40" s="93"/>
      <c r="F40" s="9"/>
      <c r="G40" s="9"/>
      <c r="H40" s="9"/>
      <c r="I40" s="9"/>
      <c r="J40" s="9"/>
      <c r="K40" s="9"/>
      <c r="L40" s="9"/>
      <c r="M40" s="16"/>
      <c r="N40" s="26"/>
      <c r="O40" s="19"/>
      <c r="P40" s="27"/>
      <c r="Q40" s="7"/>
    </row>
    <row r="41" spans="2:17" ht="12" customHeight="1">
      <c r="B41" s="25" t="s">
        <v>18</v>
      </c>
      <c r="C41" s="15"/>
      <c r="D41" s="15"/>
      <c r="E41" s="15"/>
      <c r="F41" s="9"/>
      <c r="G41" s="9"/>
      <c r="H41" s="9"/>
      <c r="I41" s="9"/>
      <c r="J41" s="9"/>
      <c r="K41" s="16"/>
      <c r="L41" s="17"/>
      <c r="M41" s="16"/>
      <c r="N41" s="26"/>
      <c r="O41" s="19"/>
      <c r="P41" s="20"/>
      <c r="Q41" s="7"/>
    </row>
    <row r="42" spans="2:17" ht="12" customHeight="1">
      <c r="B42" s="21" t="s">
        <v>11</v>
      </c>
      <c r="C42" s="15">
        <f>C35-C26</f>
        <v>1228.42</v>
      </c>
      <c r="D42" s="15">
        <f>D35-D26</f>
        <v>1228.42</v>
      </c>
      <c r="E42" s="15">
        <f>E35-E26</f>
        <v>1228.42</v>
      </c>
      <c r="F42" s="9"/>
      <c r="G42" s="9"/>
      <c r="H42" s="9"/>
      <c r="I42" s="9"/>
      <c r="J42" s="9"/>
      <c r="K42" s="16"/>
      <c r="L42" s="17"/>
      <c r="M42" s="16"/>
      <c r="N42" s="26"/>
      <c r="O42" s="19"/>
      <c r="P42" s="20"/>
      <c r="Q42" s="7"/>
    </row>
    <row r="43" spans="2:17" ht="12" customHeight="1">
      <c r="B43" s="21" t="s">
        <v>12</v>
      </c>
      <c r="C43" s="15">
        <f>C36-C26</f>
        <v>1219.0700000000002</v>
      </c>
      <c r="D43" s="15">
        <f>D36-D26</f>
        <v>1219.0700000000002</v>
      </c>
      <c r="E43" s="15">
        <f>E36-E26</f>
        <v>1219.0699999999997</v>
      </c>
      <c r="F43" s="9"/>
      <c r="G43" s="9"/>
      <c r="H43" s="9"/>
      <c r="I43" s="9"/>
      <c r="J43" s="9"/>
      <c r="K43" s="16"/>
      <c r="L43" s="17"/>
      <c r="M43" s="16"/>
      <c r="N43" s="26"/>
      <c r="O43" s="19"/>
      <c r="P43" s="20"/>
      <c r="Q43" s="7"/>
    </row>
    <row r="44" spans="2:17" ht="12" customHeight="1">
      <c r="B44" s="25" t="s">
        <v>19</v>
      </c>
      <c r="C44" s="15"/>
      <c r="D44" s="30"/>
      <c r="E44" s="15"/>
      <c r="F44" s="9"/>
      <c r="G44" s="9"/>
      <c r="H44" s="9"/>
      <c r="I44" s="9"/>
      <c r="J44" s="9"/>
      <c r="K44" s="16"/>
      <c r="L44" s="17"/>
      <c r="M44" s="16"/>
      <c r="N44" s="26"/>
      <c r="O44" s="19"/>
      <c r="P44" s="20"/>
      <c r="Q44" s="7"/>
    </row>
    <row r="45" spans="2:17" ht="12" customHeight="1">
      <c r="B45" s="21" t="s">
        <v>11</v>
      </c>
      <c r="C45" s="15">
        <f>C38-C26</f>
        <v>2809.79</v>
      </c>
      <c r="D45" s="15">
        <f>D38-D26</f>
        <v>2809.7900000000004</v>
      </c>
      <c r="E45" s="15">
        <f>E38-E26</f>
        <v>2809.79</v>
      </c>
      <c r="F45" s="16"/>
      <c r="G45" s="16"/>
      <c r="H45" s="16"/>
      <c r="I45" s="16"/>
      <c r="J45" s="16"/>
      <c r="K45" s="9"/>
      <c r="L45" s="17"/>
      <c r="M45" s="16"/>
      <c r="N45" s="26"/>
      <c r="O45" s="19"/>
      <c r="P45" s="27"/>
      <c r="Q45" s="7"/>
    </row>
    <row r="46" spans="2:17" ht="14.25" customHeight="1">
      <c r="B46" s="21" t="s">
        <v>12</v>
      </c>
      <c r="C46" s="15">
        <f>C39-C26</f>
        <v>2787.8599999999997</v>
      </c>
      <c r="D46" s="15">
        <f>D39-D26</f>
        <v>2787.86</v>
      </c>
      <c r="E46" s="15">
        <f>E39-E26</f>
        <v>2787.8599999999997</v>
      </c>
      <c r="F46" s="9"/>
      <c r="G46" s="9"/>
      <c r="H46" s="9"/>
      <c r="I46" s="9"/>
      <c r="J46" s="9"/>
      <c r="K46" s="16"/>
      <c r="L46" s="17"/>
      <c r="M46" s="16"/>
      <c r="N46" s="26"/>
      <c r="O46" s="19"/>
      <c r="P46" s="20"/>
      <c r="Q46" s="7"/>
    </row>
    <row r="47" spans="2:17" ht="12.7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6"/>
      <c r="N47" s="7"/>
      <c r="O47" s="19"/>
      <c r="P47" s="27"/>
      <c r="Q47" s="7"/>
    </row>
    <row r="48" spans="2:17" ht="12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6"/>
      <c r="N48" s="7"/>
      <c r="O48" s="19"/>
      <c r="P48" s="27"/>
      <c r="Q48" s="7"/>
    </row>
    <row r="49" spans="2:17" ht="13.5" customHeight="1">
      <c r="B49" s="9"/>
      <c r="C49" s="9"/>
      <c r="D49" s="9"/>
      <c r="E49" s="9"/>
      <c r="F49" s="9"/>
      <c r="G49" s="9"/>
      <c r="H49" s="9"/>
      <c r="I49" s="9"/>
      <c r="J49" s="9"/>
      <c r="K49" s="16"/>
      <c r="L49" s="17"/>
      <c r="M49" s="16"/>
      <c r="N49" s="27"/>
      <c r="O49" s="19"/>
      <c r="P49" s="20"/>
      <c r="Q49" s="7"/>
    </row>
    <row r="50" spans="2:17" ht="12.75" hidden="1">
      <c r="B50" s="9"/>
      <c r="C50" s="9"/>
      <c r="D50" s="9"/>
      <c r="E50" s="9"/>
      <c r="F50" s="9"/>
      <c r="G50" s="9"/>
      <c r="H50" s="9"/>
      <c r="I50" s="9"/>
      <c r="J50" s="9"/>
      <c r="K50" s="16"/>
      <c r="L50" s="17"/>
      <c r="M50" s="16"/>
      <c r="N50" s="27"/>
      <c r="O50" s="19"/>
      <c r="P50" s="27"/>
      <c r="Q50" s="7"/>
    </row>
    <row r="51" spans="2:17" ht="12.75" hidden="1">
      <c r="B51" s="9"/>
      <c r="C51" s="9"/>
      <c r="D51" s="9"/>
      <c r="E51" s="9"/>
      <c r="F51" s="9"/>
      <c r="G51" s="9"/>
      <c r="H51" s="9"/>
      <c r="I51" s="9"/>
      <c r="J51" s="9"/>
      <c r="K51" s="16"/>
      <c r="L51" s="17"/>
      <c r="M51" s="16"/>
      <c r="N51" s="27"/>
      <c r="O51" s="19"/>
      <c r="P51" s="27"/>
      <c r="Q51" s="7"/>
    </row>
    <row r="52" spans="2:17" ht="12.75">
      <c r="B52" s="9"/>
      <c r="C52" s="9"/>
      <c r="D52" s="9"/>
      <c r="E52" s="9"/>
      <c r="F52" s="9"/>
      <c r="G52" s="9"/>
      <c r="H52" s="9"/>
      <c r="I52" s="9"/>
      <c r="J52" s="9"/>
      <c r="K52" s="16"/>
      <c r="L52" s="17"/>
      <c r="M52" s="16"/>
      <c r="N52" s="27"/>
      <c r="O52" s="19"/>
      <c r="P52" s="20"/>
      <c r="Q52" s="7"/>
    </row>
    <row r="53" spans="2:17" ht="12.75">
      <c r="B53" s="9"/>
      <c r="C53" s="9"/>
      <c r="D53" s="9"/>
      <c r="E53" s="9"/>
      <c r="F53" s="9"/>
      <c r="G53" s="9"/>
      <c r="H53" s="9"/>
      <c r="I53" s="9"/>
      <c r="J53" s="9"/>
      <c r="K53" s="16"/>
      <c r="L53" s="17"/>
      <c r="M53" s="16"/>
      <c r="N53" s="27"/>
      <c r="O53" s="19"/>
      <c r="P53" s="20"/>
      <c r="Q53" s="7"/>
    </row>
    <row r="54" spans="2:17" ht="12.75">
      <c r="B54" s="9"/>
      <c r="C54" s="9"/>
      <c r="D54" s="9"/>
      <c r="E54" s="9"/>
      <c r="F54" s="9"/>
      <c r="G54" s="9"/>
      <c r="H54" s="9"/>
      <c r="I54" s="9"/>
      <c r="J54" s="9"/>
      <c r="K54" s="16"/>
      <c r="L54" s="17"/>
      <c r="M54" s="16"/>
      <c r="N54" s="27"/>
      <c r="O54" s="19"/>
      <c r="P54" s="20"/>
      <c r="Q54" s="7"/>
    </row>
    <row r="55" spans="2:17" ht="12.75">
      <c r="B55" s="9"/>
      <c r="C55" s="9"/>
      <c r="D55" s="9"/>
      <c r="E55" s="9"/>
      <c r="F55" s="9"/>
      <c r="G55" s="9"/>
      <c r="H55" s="9"/>
      <c r="I55" s="9"/>
      <c r="J55" s="9"/>
      <c r="K55" s="16"/>
      <c r="L55" s="17"/>
      <c r="M55" s="16"/>
      <c r="N55" s="27"/>
      <c r="O55" s="19"/>
      <c r="P55" s="20"/>
      <c r="Q55" s="7"/>
    </row>
    <row r="56" spans="2:14" ht="12.75">
      <c r="B56" s="9"/>
      <c r="C56" s="9"/>
      <c r="D56" s="9"/>
      <c r="E56" s="9"/>
      <c r="F56" s="9"/>
      <c r="G56" s="9"/>
      <c r="H56" s="9"/>
      <c r="I56" s="16"/>
      <c r="J56" s="16"/>
      <c r="K56" s="16"/>
      <c r="L56" s="31"/>
      <c r="M56" s="32"/>
      <c r="N56" s="33"/>
    </row>
    <row r="57" spans="2:14" ht="13.5" thickBot="1">
      <c r="B57" s="34"/>
      <c r="C57" s="9"/>
      <c r="D57" s="9"/>
      <c r="E57" s="9"/>
      <c r="F57" s="35"/>
      <c r="G57" s="9"/>
      <c r="H57" s="9"/>
      <c r="I57" s="9"/>
      <c r="J57" s="9"/>
      <c r="K57" s="36"/>
      <c r="L57" s="31"/>
      <c r="M57" s="32"/>
      <c r="N57" s="37"/>
    </row>
    <row r="58" spans="2:3" ht="12.75">
      <c r="B58" s="38"/>
      <c r="C58" s="39"/>
    </row>
    <row r="59" spans="3:13" ht="14.25" customHeight="1">
      <c r="C59" s="40"/>
      <c r="D59" s="39"/>
      <c r="E59" s="39"/>
      <c r="F59" s="39"/>
      <c r="G59" s="39"/>
      <c r="H59" s="39"/>
      <c r="I59" s="39"/>
      <c r="J59" s="39"/>
      <c r="K59" s="39"/>
      <c r="L59" s="41"/>
      <c r="M59" s="41"/>
    </row>
    <row r="60" spans="2:15" ht="13.5" customHeight="1">
      <c r="B60" s="23"/>
      <c r="C60" s="23"/>
      <c r="D60" s="23"/>
      <c r="E60" s="23"/>
      <c r="F60" s="23"/>
      <c r="G60" s="23"/>
      <c r="H60" s="23"/>
      <c r="I60" s="23"/>
      <c r="J60" s="23"/>
      <c r="K60" s="42"/>
      <c r="L60" s="43"/>
      <c r="M60" s="44"/>
      <c r="N60" s="45"/>
      <c r="O60" s="46"/>
    </row>
    <row r="61" spans="2:15" ht="14.25" customHeight="1">
      <c r="B61" s="82"/>
      <c r="C61" s="82"/>
      <c r="D61" s="47"/>
      <c r="E61" s="47"/>
      <c r="F61" s="47"/>
      <c r="G61" s="47"/>
      <c r="H61" s="47"/>
      <c r="I61" s="47"/>
      <c r="J61" s="47"/>
      <c r="K61" s="48"/>
      <c r="L61" s="49"/>
      <c r="M61" s="49"/>
      <c r="N61" s="39"/>
      <c r="O61" s="46"/>
    </row>
    <row r="62" spans="2:15" ht="12.75">
      <c r="B62" s="50"/>
      <c r="C62" s="50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39"/>
      <c r="O62" s="46"/>
    </row>
    <row r="63" spans="2:15" ht="12.75">
      <c r="B63" s="50"/>
      <c r="C63" s="50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39"/>
      <c r="O63" s="46"/>
    </row>
    <row r="64" spans="2:15" ht="12.75">
      <c r="B64" s="50"/>
      <c r="C64" s="50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39"/>
      <c r="O64" s="46"/>
    </row>
    <row r="65" spans="2:15" ht="12.75">
      <c r="B65" s="50"/>
      <c r="C65" s="50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39"/>
      <c r="O65" s="46"/>
    </row>
    <row r="66" spans="2:15" ht="12.75">
      <c r="B66" s="50"/>
      <c r="C66" s="50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39"/>
      <c r="O66" s="46"/>
    </row>
    <row r="67" spans="2:15" ht="12.75">
      <c r="B67" s="50"/>
      <c r="C67" s="50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39"/>
      <c r="O67" s="46"/>
    </row>
    <row r="68" spans="2:15" ht="12.75">
      <c r="B68" s="50"/>
      <c r="C68" s="50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39"/>
      <c r="O68" s="46"/>
    </row>
    <row r="69" spans="2:15" ht="12.75">
      <c r="B69" s="50"/>
      <c r="C69" s="50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39"/>
      <c r="O69" s="46"/>
    </row>
    <row r="70" spans="2:15" ht="12.75">
      <c r="B70" s="50"/>
      <c r="C70" s="50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39"/>
      <c r="O70" s="46"/>
    </row>
    <row r="71" spans="2:15" ht="12.75">
      <c r="B71" s="50"/>
      <c r="C71" s="50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39"/>
      <c r="O71" s="46"/>
    </row>
    <row r="72" spans="2:15" ht="12.75">
      <c r="B72" s="50"/>
      <c r="C72" s="50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39"/>
      <c r="O72" s="46"/>
    </row>
    <row r="73" spans="2:15" ht="12.75">
      <c r="B73" s="50"/>
      <c r="C73" s="50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39"/>
      <c r="O73" s="46"/>
    </row>
    <row r="74" spans="2:15" ht="12.75">
      <c r="B74" s="50"/>
      <c r="C74" s="50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39"/>
      <c r="O74" s="46"/>
    </row>
    <row r="75" spans="2:15" ht="12.7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46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51"/>
    </row>
    <row r="77" spans="2:14" ht="15">
      <c r="B77" s="52"/>
      <c r="C77" s="52"/>
      <c r="D77" s="52"/>
      <c r="E77" s="52"/>
      <c r="F77" s="52"/>
      <c r="G77" s="52"/>
      <c r="H77" s="52"/>
      <c r="I77" s="52"/>
      <c r="J77" s="52"/>
      <c r="K77" s="51"/>
      <c r="L77" s="51"/>
      <c r="M77" s="3"/>
      <c r="N77" s="3"/>
    </row>
    <row r="78" spans="2:10" ht="12.75">
      <c r="B78" s="52"/>
      <c r="C78" s="52"/>
      <c r="D78" s="52"/>
      <c r="E78" s="52"/>
      <c r="F78" s="52"/>
      <c r="G78" s="52"/>
      <c r="H78" s="52"/>
      <c r="I78" s="52"/>
      <c r="J78" s="52"/>
    </row>
    <row r="79" spans="2:10" ht="4.5" customHeight="1">
      <c r="B79" s="52"/>
      <c r="C79" s="52"/>
      <c r="D79" s="52"/>
      <c r="E79" s="52"/>
      <c r="F79" s="52"/>
      <c r="G79" s="52"/>
      <c r="H79" s="52"/>
      <c r="I79" s="52"/>
      <c r="J79" s="52"/>
    </row>
    <row r="81" spans="2:13" ht="12.75" hidden="1">
      <c r="B81" s="53"/>
      <c r="C81" s="53"/>
      <c r="D81" s="53"/>
      <c r="E81" s="53"/>
      <c r="F81" s="53"/>
      <c r="G81" s="53"/>
      <c r="H81" s="53"/>
      <c r="I81" s="53"/>
      <c r="J81" s="53"/>
      <c r="K81" s="54"/>
      <c r="L81" s="54"/>
      <c r="M81" s="54"/>
    </row>
    <row r="82" spans="2:13" ht="12.75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2:13" ht="12.75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  <row r="84" spans="2:13" ht="12.75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</row>
    <row r="85" spans="2:13" ht="12.75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</row>
    <row r="86" spans="2:13" ht="12.75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</row>
    <row r="87" spans="2:13" ht="12.75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</row>
    <row r="88" spans="2:13" ht="12.75"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</row>
    <row r="89" spans="2:13" ht="12.75"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</row>
    <row r="90" spans="2:13" ht="12.75"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</row>
    <row r="91" spans="2:13" ht="12.75"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</row>
    <row r="92" spans="2:13" ht="12.75"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</row>
    <row r="93" spans="2:13" ht="12.75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</row>
    <row r="94" spans="2:13" ht="12.75"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</row>
    <row r="95" spans="2:13" ht="12.75"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</row>
    <row r="96" spans="2:13" ht="12.75"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</row>
    <row r="97" spans="2:13" ht="12.75"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</row>
    <row r="98" spans="2:13" ht="12.75"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</row>
    <row r="99" spans="2:13" ht="12.75"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</row>
    <row r="100" spans="2:13" ht="12.75"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</row>
    <row r="101" spans="2:13" ht="12.75"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</row>
    <row r="102" spans="2:13" ht="12.75"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</row>
    <row r="103" spans="2:13" ht="12.75"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</row>
    <row r="104" spans="2:13" ht="12.75"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</row>
    <row r="105" spans="2:13" ht="12.75"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</row>
    <row r="106" spans="2:13" ht="12.75"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</row>
    <row r="107" spans="2:13" ht="12.75"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</row>
    <row r="108" spans="2:13" ht="12.75"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</row>
    <row r="109" spans="2:13" ht="12.75"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</row>
    <row r="110" spans="2:13" ht="12.75"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</row>
    <row r="111" spans="2:13" ht="12.75"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</row>
    <row r="112" spans="2:13" ht="12.75"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</row>
    <row r="113" spans="2:13" ht="12.75"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</row>
    <row r="114" spans="2:13" ht="12.75"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</row>
    <row r="115" spans="2:13" ht="12.75"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</row>
    <row r="116" spans="2:13" ht="12.75"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</row>
    <row r="117" spans="2:13" ht="12.75"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</row>
    <row r="118" spans="2:13" ht="12.75"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</row>
    <row r="119" spans="2:13" ht="12.75"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</row>
    <row r="120" spans="2:13" ht="12.75"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</row>
    <row r="121" spans="2:13" ht="12.75"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</row>
    <row r="122" spans="2:13" ht="12.75"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</row>
    <row r="123" spans="2:13" ht="12.75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</row>
    <row r="124" spans="2:13" ht="12.75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</row>
    <row r="125" spans="2:13" ht="12.75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</row>
    <row r="126" spans="2:13" ht="12.7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</row>
    <row r="127" spans="2:13" ht="12.75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</row>
    <row r="128" spans="2:13" ht="12.75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</row>
    <row r="129" spans="2:13" ht="12.75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</row>
    <row r="130" spans="2:13" ht="12.75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</row>
    <row r="131" spans="2:13" ht="12.75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</row>
    <row r="132" spans="2:13" ht="12.75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</row>
    <row r="133" spans="2:13" ht="12.75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</row>
    <row r="134" spans="2:13" ht="12.75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</row>
    <row r="135" spans="2:13" ht="12.75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</row>
    <row r="136" spans="2:13" ht="12.75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</row>
    <row r="137" spans="2:13" ht="12.75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</row>
    <row r="138" spans="2:13" ht="12.75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</row>
    <row r="139" spans="2:13" ht="12.75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</row>
    <row r="140" spans="2:13" ht="12.75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</row>
    <row r="141" spans="2:13" ht="12.75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</row>
    <row r="142" spans="2:13" ht="12.75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</row>
    <row r="143" spans="2:13" ht="12.75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</row>
    <row r="144" spans="2:13" ht="12.75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</row>
    <row r="145" spans="2:13" ht="12.75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</row>
    <row r="146" spans="2:13" ht="12.75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</row>
    <row r="147" spans="2:13" ht="12.75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</row>
    <row r="148" spans="2:13" ht="12.75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</row>
    <row r="149" spans="2:13" ht="12.75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</row>
    <row r="150" spans="2:13" ht="12.75"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</row>
    <row r="151" spans="2:13" ht="12.75"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</row>
    <row r="152" spans="2:13" ht="12.75"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</row>
    <row r="153" spans="2:13" ht="12.75"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</row>
    <row r="154" spans="2:13" ht="12.75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</row>
    <row r="155" spans="2:13" ht="12.75"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</row>
    <row r="156" spans="2:13" ht="12.75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</row>
    <row r="157" spans="2:13" ht="12.75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</row>
    <row r="158" spans="2:13" ht="12.75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</row>
    <row r="159" spans="2:13" ht="12.7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</row>
    <row r="160" spans="2:13" ht="12.75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</row>
    <row r="161" spans="2:13" ht="12.75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</row>
    <row r="162" spans="2:13" ht="12.75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</row>
    <row r="163" spans="2:13" ht="12.75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</row>
    <row r="164" spans="2:13" ht="12.75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</row>
    <row r="165" spans="2:13" ht="12.75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</row>
    <row r="166" spans="2:13" ht="12.75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</row>
    <row r="167" spans="2:13" ht="12.75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</row>
    <row r="168" spans="2:13" ht="12.75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</row>
    <row r="169" spans="2:13" ht="12.75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</row>
    <row r="170" spans="2:13" ht="12.75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</row>
    <row r="171" spans="2:13" ht="12.75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</row>
    <row r="172" spans="2:13" ht="12.75"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</row>
    <row r="173" spans="2:13" ht="12.75"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</row>
    <row r="174" spans="2:13" ht="12.75"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</row>
    <row r="175" spans="2:13" ht="12.75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</row>
    <row r="176" spans="2:13" ht="12.75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</row>
    <row r="177" spans="2:13" ht="12.75"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</row>
    <row r="178" spans="2:13" ht="12.75"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</row>
    <row r="179" spans="2:13" ht="12.75"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</row>
    <row r="180" spans="2:13" ht="12.75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</row>
    <row r="181" spans="2:13" ht="12.75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</row>
    <row r="182" spans="2:13" ht="12.75"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</row>
    <row r="183" spans="2:13" ht="12.75"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</row>
    <row r="184" spans="2:13" ht="12.75"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</row>
    <row r="185" spans="2:13" ht="12.75"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</row>
    <row r="186" spans="2:13" ht="12.75"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</row>
    <row r="187" spans="2:13" ht="12.75"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</row>
    <row r="188" spans="2:13" ht="12.75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</row>
    <row r="189" spans="2:13" ht="12.75"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</row>
    <row r="190" spans="2:13" ht="12.75"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</row>
    <row r="191" spans="2:13" ht="12.75"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</row>
    <row r="192" spans="2:13" ht="12.75"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</row>
    <row r="193" spans="2:13" ht="12.75"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</row>
    <row r="194" spans="2:13" ht="12.75"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</row>
    <row r="195" spans="2:13" ht="12.75"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</row>
    <row r="196" spans="2:13" ht="12.75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</row>
    <row r="197" spans="2:13" ht="12.75"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</row>
    <row r="198" spans="2:13" ht="12.75"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</row>
    <row r="199" spans="2:13" ht="12.75"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</row>
    <row r="200" spans="2:13" ht="12.75"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</row>
    <row r="201" spans="2:13" ht="12.75"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</row>
    <row r="202" spans="2:13" ht="12.75"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</row>
    <row r="203" spans="2:13" ht="12.75"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</row>
    <row r="204" spans="2:13" ht="12.75"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</row>
    <row r="205" spans="2:13" ht="12.75"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</row>
    <row r="206" spans="2:13" ht="12.75"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</row>
    <row r="207" spans="2:13" ht="12.75"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</row>
    <row r="208" spans="2:13" ht="12.75"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</row>
    <row r="209" spans="2:13" ht="12.75"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</row>
    <row r="210" spans="2:13" ht="12.75"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</row>
    <row r="211" spans="2:13" ht="12.75"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</row>
    <row r="212" spans="2:13" ht="12.75"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</row>
    <row r="213" spans="2:13" ht="12.75"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</row>
    <row r="214" spans="2:13" ht="12.75"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</row>
    <row r="215" spans="2:13" ht="12.75"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</row>
    <row r="216" spans="2:13" ht="12.75"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</row>
    <row r="217" spans="2:13" ht="12.75"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</row>
    <row r="218" spans="2:13" ht="12.75"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</row>
    <row r="219" spans="2:13" ht="12.75"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</row>
    <row r="220" spans="2:13" ht="12.75"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</row>
    <row r="221" spans="2:13" ht="12.75"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</row>
    <row r="222" spans="2:13" ht="12.75"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</row>
    <row r="223" spans="2:13" ht="12.75"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</row>
    <row r="224" spans="2:13" ht="12.75"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</row>
    <row r="225" spans="2:13" ht="12.75"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</row>
    <row r="226" spans="2:13" ht="12.75"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</row>
    <row r="227" spans="2:13" ht="12.75"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</row>
    <row r="228" spans="2:13" ht="12.75"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</row>
    <row r="229" spans="2:13" ht="12.75"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</row>
    <row r="230" spans="2:13" ht="12.75"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</row>
    <row r="231" spans="2:13" ht="12.75"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</row>
    <row r="232" spans="2:13" ht="12.75"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</row>
    <row r="233" spans="2:13" ht="12.75"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</row>
    <row r="234" spans="2:13" ht="12.75"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</row>
    <row r="235" spans="2:13" ht="12.75"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</row>
    <row r="236" spans="2:13" ht="12.75"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</row>
    <row r="237" spans="2:13" ht="12.75"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</row>
    <row r="238" spans="2:13" ht="12.75"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</row>
    <row r="239" spans="2:13" ht="12.75"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</row>
    <row r="240" spans="2:13" ht="12.75"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</row>
    <row r="241" spans="2:13" ht="12.75"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</row>
    <row r="242" spans="2:13" ht="12.75"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</row>
    <row r="243" spans="2:13" ht="12.75"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</row>
    <row r="244" spans="2:13" ht="12.75"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</row>
    <row r="245" spans="2:13" ht="12.75"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</row>
    <row r="246" spans="2:13" ht="12.75"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</row>
    <row r="247" spans="2:13" ht="12.75"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</row>
    <row r="248" spans="2:13" ht="12.75"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</row>
    <row r="249" spans="2:13" ht="12.75"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</row>
    <row r="250" spans="2:13" ht="12.75"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</row>
    <row r="251" spans="2:13" ht="12.75"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</row>
    <row r="252" spans="2:13" ht="12.75"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</row>
    <row r="253" spans="2:13" ht="12.75"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</row>
    <row r="254" spans="2:13" ht="12.75"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</row>
    <row r="255" spans="2:13" ht="12.75"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</row>
    <row r="256" spans="2:13" ht="12.75"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</row>
    <row r="257" spans="2:13" ht="12.75"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</row>
    <row r="258" spans="2:13" ht="12.75"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</row>
    <row r="259" spans="2:13" ht="12.75"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</row>
    <row r="260" spans="2:13" ht="12.75"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</row>
    <row r="261" spans="2:13" ht="12.75"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</row>
    <row r="262" spans="2:13" ht="12.75"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</row>
    <row r="263" spans="2:13" ht="12.75"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</row>
    <row r="264" spans="2:13" ht="12.75"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</row>
    <row r="265" spans="2:13" ht="12.75"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</row>
    <row r="266" spans="2:13" ht="12.75"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</row>
    <row r="267" spans="2:13" ht="12.75"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</row>
    <row r="268" spans="2:13" ht="12.75"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</row>
    <row r="269" spans="2:13" ht="12.75"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</row>
    <row r="270" spans="2:13" ht="12.75"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</row>
    <row r="271" spans="2:13" ht="12.75"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</row>
    <row r="272" spans="2:13" ht="12.75"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</row>
    <row r="273" spans="2:13" ht="12.75"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</row>
    <row r="274" spans="2:13" ht="12.75"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</row>
    <row r="275" spans="2:13" ht="12.75"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</row>
    <row r="276" spans="2:13" ht="12.75"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</row>
    <row r="277" spans="2:13" ht="12.75"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</row>
    <row r="278" spans="2:13" ht="12.75"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</row>
    <row r="279" spans="2:13" ht="12.75"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</row>
    <row r="280" spans="2:13" ht="12.75"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</row>
    <row r="281" spans="2:13" ht="12.75"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</row>
    <row r="282" spans="2:13" ht="12.75"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</row>
    <row r="283" spans="2:13" ht="12.75"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</row>
    <row r="284" spans="2:13" ht="12.75"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</row>
    <row r="285" spans="2:13" ht="12.75"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</row>
    <row r="286" spans="2:13" ht="12.75"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</row>
    <row r="287" spans="2:13" ht="12.75"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</row>
    <row r="288" spans="2:13" ht="12.75"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</row>
    <row r="289" spans="2:13" ht="12.75"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</row>
    <row r="290" spans="2:13" ht="12.75"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</row>
    <row r="291" spans="2:13" ht="12.75"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</row>
    <row r="292" spans="2:13" ht="12.75"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</row>
    <row r="293" spans="2:13" ht="12.75"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</row>
    <row r="294" spans="2:13" ht="12.75"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</row>
    <row r="295" spans="2:13" ht="12.75"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</row>
    <row r="296" spans="2:13" ht="12.75"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</row>
    <row r="297" spans="2:13" ht="12.75"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</row>
    <row r="298" spans="2:13" ht="12.75"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</row>
    <row r="299" spans="2:13" ht="12.75"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</row>
    <row r="300" spans="2:13" ht="12.75"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</row>
    <row r="301" spans="2:13" ht="12.75"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</row>
    <row r="302" spans="2:13" ht="12.75"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</row>
    <row r="303" spans="2:13" ht="12.75"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</row>
    <row r="304" spans="2:13" ht="12.75"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</row>
    <row r="305" spans="2:13" ht="12.75"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</row>
    <row r="306" spans="2:13" ht="12.75"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</row>
    <row r="307" spans="2:13" ht="12.75"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</row>
    <row r="308" spans="2:13" ht="12.75"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</row>
    <row r="309" spans="2:13" ht="12.75"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</row>
    <row r="310" spans="2:13" ht="12.75"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</row>
    <row r="311" spans="2:13" ht="12.75"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</row>
    <row r="312" spans="2:13" ht="12.75"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</row>
    <row r="313" spans="2:13" ht="12.75"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</row>
    <row r="314" spans="2:13" ht="12.75"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</row>
    <row r="315" spans="2:13" ht="12.75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</row>
    <row r="316" spans="2:13" ht="12.75"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</row>
    <row r="317" spans="2:13" ht="12.75"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</row>
    <row r="318" spans="2:13" ht="12.75"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</row>
    <row r="319" spans="2:13" ht="12.75"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</row>
    <row r="320" spans="2:13" ht="12.75"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</row>
    <row r="321" spans="2:13" ht="12.75"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</row>
    <row r="322" spans="2:13" ht="12.75"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</row>
    <row r="323" spans="2:13" ht="12.75"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</row>
    <row r="324" spans="2:13" ht="12.75"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</row>
    <row r="325" spans="2:13" ht="12.75"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</row>
    <row r="326" spans="2:13" ht="12.75"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</row>
    <row r="327" spans="2:13" ht="12.75"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</row>
    <row r="328" spans="2:13" ht="12.75"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</row>
    <row r="329" spans="2:13" ht="12.75"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</row>
    <row r="330" spans="2:13" ht="12.75"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</row>
    <row r="331" spans="2:13" ht="12.75"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</row>
    <row r="332" spans="2:13" ht="12.75"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</row>
    <row r="333" spans="2:13" ht="12.75"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</row>
    <row r="334" spans="2:13" ht="12.75"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</row>
    <row r="335" spans="2:13" ht="12.75"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</row>
    <row r="336" spans="2:13" ht="12.75"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</row>
    <row r="337" spans="2:13" ht="12.75"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</row>
    <row r="338" spans="2:13" ht="12.75"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</row>
    <row r="339" spans="2:13" ht="12.75"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</row>
    <row r="340" spans="2:13" ht="12.75"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</row>
    <row r="341" spans="2:13" ht="12.75"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</row>
    <row r="342" spans="2:13" ht="12.75"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</row>
    <row r="343" spans="2:13" ht="12.75"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</row>
    <row r="344" spans="2:13" ht="12.75"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</row>
    <row r="345" spans="2:13" ht="12.75"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</row>
    <row r="346" spans="2:13" ht="12.75"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</row>
    <row r="347" spans="2:13" ht="12.75"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</row>
    <row r="348" spans="2:13" ht="12.75"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</row>
    <row r="349" spans="2:13" ht="12.75"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</row>
    <row r="350" spans="2:13" ht="12.75"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</row>
    <row r="351" spans="2:13" ht="12.75"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</row>
    <row r="352" spans="2:13" ht="12.75"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</row>
    <row r="353" spans="2:13" ht="12.75"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</row>
    <row r="354" spans="2:13" ht="12.75"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</row>
    <row r="355" spans="2:13" ht="12.75"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</row>
    <row r="356" spans="2:13" ht="12.75"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</row>
    <row r="357" spans="2:13" ht="12.75"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</row>
    <row r="358" spans="2:13" ht="12.75"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</row>
    <row r="359" spans="2:13" ht="12.75"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</row>
    <row r="360" spans="2:13" ht="12.75"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</row>
    <row r="361" spans="2:13" ht="12.75"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</row>
    <row r="362" spans="2:13" ht="12.75"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</row>
    <row r="363" spans="2:13" ht="12.75"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</row>
    <row r="364" spans="2:13" ht="12.75"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</row>
    <row r="365" spans="2:13" ht="12.75"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</row>
    <row r="366" spans="2:13" ht="12.75"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</row>
    <row r="367" spans="2:13" ht="12.75"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</row>
    <row r="368" spans="2:13" ht="12.75"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</row>
    <row r="369" spans="2:13" ht="12.75"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</row>
    <row r="370" spans="2:13" ht="12.75"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</row>
    <row r="371" spans="2:13" ht="12.75"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</row>
    <row r="372" spans="2:13" ht="12.75"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</row>
    <row r="373" spans="2:13" ht="12.75"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</row>
    <row r="374" spans="2:13" ht="12.75"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</row>
    <row r="375" spans="2:13" ht="12.75"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</row>
    <row r="376" spans="2:13" ht="12.75"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</row>
    <row r="377" spans="2:13" ht="12.75"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</row>
    <row r="378" spans="2:13" ht="12.75"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</row>
    <row r="379" spans="2:13" ht="12.75"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</row>
    <row r="380" spans="2:13" ht="12.75"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</row>
    <row r="381" spans="2:13" ht="12.75"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</row>
    <row r="382" spans="2:13" ht="12.75"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</row>
    <row r="383" spans="2:13" ht="12.75"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</row>
    <row r="384" spans="2:13" ht="12.75"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</row>
    <row r="385" spans="2:13" ht="12.75"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</row>
    <row r="386" spans="2:13" ht="12.75"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</row>
    <row r="387" spans="2:13" ht="12.75"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</row>
    <row r="388" spans="2:13" ht="12.75"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</row>
    <row r="389" spans="2:13" ht="12.75"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</row>
    <row r="390" spans="2:13" ht="12.75"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</row>
    <row r="391" spans="2:13" ht="12.75"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</row>
    <row r="392" spans="2:13" ht="12.75"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</row>
    <row r="393" spans="2:13" ht="12.75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</row>
    <row r="394" spans="2:13" ht="12.75"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</row>
    <row r="395" spans="2:13" ht="12.75"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</row>
    <row r="396" spans="2:13" ht="12.75"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</row>
    <row r="397" spans="2:13" ht="12.75"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</row>
    <row r="398" spans="2:13" ht="12.75"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</row>
    <row r="399" spans="2:13" ht="12.75"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</row>
    <row r="400" spans="2:13" ht="12.75"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</row>
    <row r="401" spans="2:13" ht="12.75"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</row>
    <row r="402" spans="2:13" ht="12.75"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</row>
    <row r="403" spans="2:13" ht="12.75"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</row>
    <row r="404" spans="2:13" ht="12.75"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</row>
    <row r="405" spans="2:13" ht="12.75"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</row>
    <row r="406" spans="2:13" ht="12.75"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</row>
    <row r="407" spans="2:13" ht="12.75"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</row>
    <row r="408" spans="2:13" ht="12.75"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</row>
    <row r="409" spans="2:13" ht="12.75"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</row>
    <row r="410" spans="2:13" ht="12.75"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</row>
    <row r="411" spans="2:13" ht="12.75"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</row>
    <row r="412" spans="2:13" ht="12.75"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</row>
    <row r="413" spans="2:13" ht="12.75"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</row>
    <row r="414" spans="2:13" ht="12.75"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</row>
    <row r="415" spans="2:13" ht="12.75"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</row>
    <row r="416" spans="2:13" ht="12.75"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</row>
    <row r="417" spans="2:13" ht="12.75"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</row>
    <row r="418" spans="2:13" ht="12.75"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</row>
    <row r="419" spans="2:13" ht="12.75"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</row>
    <row r="420" spans="2:13" ht="12.75"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</row>
    <row r="421" spans="2:13" ht="12.75"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</row>
    <row r="422" spans="2:13" ht="12.75"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</row>
    <row r="423" spans="2:13" ht="12.75"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</row>
    <row r="424" spans="2:13" ht="12.75"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</row>
    <row r="425" spans="2:13" ht="12.75"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</row>
    <row r="426" spans="2:13" ht="12.75"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</row>
    <row r="427" spans="2:13" ht="12.75"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</row>
    <row r="428" spans="2:13" ht="12.75"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</row>
    <row r="429" spans="2:13" ht="12.75"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</row>
    <row r="430" spans="2:13" ht="12.75"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</row>
    <row r="431" spans="2:13" ht="12.75"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</row>
    <row r="432" spans="2:13" ht="12.75"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</row>
    <row r="433" spans="2:13" ht="12.75"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</row>
    <row r="434" spans="2:13" ht="12.75"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</row>
    <row r="435" spans="2:13" ht="12.75"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</row>
    <row r="436" spans="2:13" ht="12.75"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</row>
    <row r="437" spans="2:13" ht="12.75"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</row>
    <row r="438" spans="2:13" ht="12.75"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</row>
    <row r="439" spans="2:13" ht="12.75"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</row>
    <row r="440" spans="2:13" ht="12.75"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</row>
    <row r="441" spans="2:13" ht="12.75"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</row>
    <row r="442" spans="2:13" ht="12.75"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</row>
    <row r="443" spans="2:13" ht="12.75"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</row>
    <row r="444" spans="2:13" ht="12.75"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</row>
    <row r="445" spans="2:13" ht="12.75"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</row>
    <row r="446" spans="2:13" ht="12.75"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</row>
    <row r="447" spans="2:13" ht="12.75"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</row>
    <row r="448" spans="2:13" ht="12.75"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</row>
    <row r="449" spans="2:13" ht="12.75"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</row>
    <row r="450" spans="2:13" ht="12.75"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</row>
    <row r="451" spans="2:13" ht="12.75"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</row>
    <row r="452" spans="2:13" ht="12.75"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</row>
    <row r="453" spans="2:13" ht="12.75"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</row>
    <row r="454" spans="2:13" ht="12.75"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</row>
    <row r="455" spans="2:13" ht="12.75"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</row>
    <row r="456" spans="2:13" ht="12.75"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</row>
    <row r="457" spans="2:13" ht="12.75"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</row>
    <row r="458" spans="2:13" ht="12.75"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</row>
    <row r="459" spans="2:13" ht="12.75"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</row>
    <row r="460" spans="2:13" ht="12.75"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</row>
    <row r="461" spans="2:13" ht="12.75"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</row>
    <row r="462" spans="2:13" ht="12.75"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</row>
    <row r="463" spans="2:13" ht="12.75"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</row>
    <row r="464" spans="2:13" ht="12.75"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</row>
    <row r="465" spans="2:13" ht="12.75"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</row>
    <row r="466" spans="2:13" ht="12.75"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</row>
    <row r="467" spans="2:13" ht="12.75"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</row>
    <row r="468" spans="2:13" ht="12.75"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</row>
    <row r="469" spans="2:13" ht="12.75"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</row>
    <row r="470" spans="2:13" ht="12.75"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</row>
    <row r="471" spans="2:13" ht="12.75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</row>
    <row r="472" spans="2:13" ht="12.75"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</row>
    <row r="473" spans="2:13" ht="12.75"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</row>
    <row r="474" spans="2:13" ht="12.75"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</row>
    <row r="475" spans="2:13" ht="12.75"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</row>
    <row r="476" spans="2:13" ht="12.75"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</row>
    <row r="477" spans="2:13" ht="12.75"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</row>
    <row r="478" spans="2:13" ht="12.75"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</row>
    <row r="479" spans="2:13" ht="12.75"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</row>
    <row r="480" spans="2:13" ht="12.75"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</row>
    <row r="481" spans="2:13" ht="12.75"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</row>
    <row r="482" spans="2:13" ht="12.75"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</row>
    <row r="483" spans="2:13" ht="12.75"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</row>
    <row r="484" spans="2:13" ht="12.75"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</row>
    <row r="485" spans="2:13" ht="12.75"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</row>
    <row r="486" spans="2:13" ht="12.75"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</row>
    <row r="487" spans="2:13" ht="12.75"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</row>
    <row r="488" spans="2:13" ht="12.75"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</row>
    <row r="489" spans="2:13" ht="12.75"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</row>
    <row r="490" spans="2:13" ht="12.75"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</row>
    <row r="491" spans="2:13" ht="12.75"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</row>
    <row r="492" spans="2:13" ht="12.75"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</row>
    <row r="493" spans="2:13" ht="12.75"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</row>
    <row r="494" spans="2:13" ht="12.75"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</row>
    <row r="495" spans="2:13" ht="12.75"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</row>
    <row r="496" spans="2:13" ht="12.75"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</row>
    <row r="497" spans="2:13" ht="12.75"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</row>
    <row r="498" spans="2:13" ht="12.75"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</row>
    <row r="499" spans="2:13" ht="12.75"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</row>
    <row r="500" spans="2:13" ht="12.75"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</row>
    <row r="501" spans="2:13" ht="12.75"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</row>
    <row r="502" spans="2:13" ht="12.75"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</row>
    <row r="503" spans="2:13" ht="12.75"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</row>
    <row r="504" spans="2:13" ht="12.75"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</row>
    <row r="505" spans="2:13" ht="12.75"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</row>
    <row r="506" spans="2:13" ht="12.75"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</row>
    <row r="507" spans="2:13" ht="12.75"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</row>
    <row r="508" spans="2:13" ht="12.75"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</row>
    <row r="509" spans="2:13" ht="12.75"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</row>
    <row r="510" spans="2:13" ht="12.75"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</row>
    <row r="511" spans="2:13" ht="12.75"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</row>
    <row r="512" spans="2:13" ht="12.75"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</row>
    <row r="513" spans="2:13" ht="12.75"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</row>
    <row r="514" spans="2:13" ht="12.75"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</row>
    <row r="515" spans="2:13" ht="12.75"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</row>
    <row r="516" spans="2:13" ht="12.75"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</row>
    <row r="517" spans="2:13" ht="12.75"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</row>
    <row r="518" spans="2:13" ht="12.75"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</row>
    <row r="519" spans="2:13" ht="12.75"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</row>
    <row r="520" spans="2:13" ht="12.75"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</row>
    <row r="521" spans="2:13" ht="12.75"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</row>
    <row r="522" spans="2:13" ht="12.75"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</row>
    <row r="523" spans="2:13" ht="12.75"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</row>
    <row r="524" spans="2:13" ht="12.75"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</row>
    <row r="525" spans="2:13" ht="12.75"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</row>
    <row r="526" spans="2:13" ht="12.75"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</row>
    <row r="527" spans="2:13" ht="12.75"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</row>
    <row r="528" spans="2:13" ht="12.75"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</row>
    <row r="529" spans="2:13" ht="12.75"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</row>
    <row r="530" spans="2:13" ht="12.75"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</row>
    <row r="531" spans="2:13" ht="12.75"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</row>
    <row r="532" spans="2:13" ht="12.75"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</row>
    <row r="533" spans="2:13" ht="12.75"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</row>
    <row r="534" spans="2:13" ht="12.75"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</row>
    <row r="535" spans="2:13" ht="12.75"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</row>
    <row r="536" spans="2:13" ht="12.75"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</row>
    <row r="537" spans="2:13" ht="12.75"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</row>
    <row r="538" spans="2:13" ht="12.75"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</row>
    <row r="539" spans="2:13" ht="12.75"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</row>
    <row r="540" spans="2:13" ht="12.75"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</row>
    <row r="541" spans="2:13" ht="12.75"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</row>
    <row r="542" spans="2:13" ht="12.75"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</row>
    <row r="543" spans="2:13" ht="12.75"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</row>
    <row r="544" spans="2:13" ht="12.75"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</row>
    <row r="545" spans="2:13" ht="12.75"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</row>
    <row r="546" spans="2:13" ht="12.75"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</row>
    <row r="547" spans="2:13" ht="12.75"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</row>
    <row r="548" spans="2:13" ht="12.75"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</row>
    <row r="549" spans="2:13" ht="12.75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</row>
    <row r="550" spans="2:13" ht="12.75"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</row>
    <row r="551" spans="2:13" ht="12.75"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</row>
    <row r="552" spans="2:13" ht="12.75"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</row>
    <row r="553" spans="2:13" ht="12.75"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</row>
    <row r="554" spans="2:13" ht="12.75"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</row>
    <row r="555" spans="2:13" ht="12.75"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</row>
    <row r="556" spans="2:13" ht="12.75"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</row>
    <row r="557" spans="2:13" ht="12.75"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</row>
    <row r="558" spans="2:13" ht="12.75"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</row>
    <row r="559" spans="2:13" ht="12.75"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</row>
    <row r="560" spans="2:13" ht="12.75"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</row>
    <row r="561" spans="2:13" ht="12.75"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</row>
    <row r="562" spans="2:13" ht="12.75"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</row>
    <row r="563" spans="2:13" ht="12.75"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</row>
    <row r="564" spans="2:13" ht="12.75"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</row>
    <row r="565" spans="2:13" ht="12.75"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</row>
    <row r="566" spans="2:13" ht="12.75"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</row>
    <row r="567" spans="2:13" ht="12.75"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</row>
    <row r="568" spans="2:13" ht="12.75"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</row>
    <row r="569" spans="2:13" ht="12.75"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</row>
    <row r="570" spans="2:13" ht="12.75"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</row>
    <row r="571" spans="2:13" ht="12.75"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</row>
    <row r="572" spans="2:13" ht="12.75"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</row>
    <row r="573" spans="2:13" ht="12.75"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</row>
    <row r="574" spans="2:13" ht="12.75"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</row>
    <row r="575" spans="2:13" ht="12.75"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</row>
    <row r="576" spans="2:13" ht="12.75"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</row>
    <row r="577" spans="2:13" ht="12.75"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</row>
    <row r="578" spans="2:13" ht="12.75"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</row>
    <row r="579" spans="2:13" ht="12.75"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</row>
    <row r="580" spans="2:13" ht="12.75"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</row>
    <row r="581" spans="2:13" ht="12.75"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</row>
    <row r="582" spans="2:13" ht="12.75"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</row>
    <row r="583" spans="2:13" ht="12.75"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</row>
    <row r="584" spans="2:13" ht="12.75"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</row>
    <row r="585" spans="2:13" ht="12.75"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</row>
    <row r="586" spans="2:13" ht="12.75"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</row>
    <row r="587" spans="2:13" ht="12.75"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</row>
    <row r="588" spans="2:13" ht="12.75"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</row>
    <row r="589" spans="2:13" ht="12.75"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</row>
    <row r="590" spans="2:13" ht="12.75"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</row>
    <row r="591" spans="2:13" ht="12.75"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</row>
    <row r="592" spans="2:13" ht="12.75"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</row>
  </sheetData>
  <mergeCells count="10">
    <mergeCell ref="B61:C61"/>
    <mergeCell ref="B12:L12"/>
    <mergeCell ref="C17:E17"/>
    <mergeCell ref="C18:E18"/>
    <mergeCell ref="C30:E30"/>
    <mergeCell ref="C31:E31"/>
    <mergeCell ref="B17:B19"/>
    <mergeCell ref="B30:B32"/>
    <mergeCell ref="B40:E40"/>
    <mergeCell ref="B33:E33"/>
  </mergeCells>
  <printOptions/>
  <pageMargins left="0.5905511811023623" right="0" top="0" bottom="0.1968503937007874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4"/>
  <dimension ref="B2:AA584"/>
  <sheetViews>
    <sheetView workbookViewId="0" topLeftCell="A44">
      <selection activeCell="B85" sqref="B85"/>
    </sheetView>
  </sheetViews>
  <sheetFormatPr defaultColWidth="9.140625" defaultRowHeight="12.75"/>
  <cols>
    <col min="1" max="1" width="2.140625" style="0" customWidth="1"/>
    <col min="2" max="2" width="45.8515625" style="0" customWidth="1"/>
    <col min="3" max="3" width="9.421875" style="0" customWidth="1"/>
    <col min="4" max="4" width="10.7109375" style="0" customWidth="1"/>
    <col min="5" max="7" width="13.57421875" style="0" customWidth="1"/>
    <col min="8" max="9" width="11.57421875" style="0" customWidth="1"/>
    <col min="10" max="10" width="11.57421875" style="0" hidden="1" customWidth="1"/>
    <col min="11" max="11" width="11.140625" style="0" customWidth="1"/>
    <col min="12" max="12" width="10.28125" style="0" customWidth="1"/>
    <col min="13" max="13" width="12.140625" style="0" customWidth="1"/>
    <col min="14" max="14" width="13.8515625" style="0" hidden="1" customWidth="1"/>
  </cols>
  <sheetData>
    <row r="1" ht="7.5" customHeight="1"/>
    <row r="2" spans="12:13" ht="12.75">
      <c r="L2" s="1"/>
      <c r="M2" s="1"/>
    </row>
    <row r="3" spans="2:17" ht="12" customHeight="1"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6"/>
      <c r="N3" s="6"/>
      <c r="O3" s="7"/>
      <c r="P3" s="7"/>
      <c r="Q3" s="7"/>
    </row>
    <row r="4" spans="2:26" ht="12" customHeight="1">
      <c r="B4" s="55" t="s">
        <v>20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2:26" ht="15.75" customHeight="1">
      <c r="B5" s="110" t="s">
        <v>21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57"/>
    </row>
    <row r="6" spans="2:26" ht="6.75" customHeight="1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3:26" ht="12" customHeight="1"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2:26" ht="12" customHeight="1">
      <c r="B8" s="98" t="s">
        <v>69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100"/>
    </row>
    <row r="9" spans="2:26" ht="12" customHeight="1">
      <c r="B9" s="104" t="s">
        <v>22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6"/>
    </row>
    <row r="10" spans="2:26" ht="12" customHeight="1">
      <c r="B10" s="98" t="s">
        <v>23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100"/>
      <c r="Z10" s="58"/>
    </row>
    <row r="11" spans="2:26" ht="12" customHeight="1">
      <c r="B11" s="59" t="s">
        <v>24</v>
      </c>
      <c r="C11" s="60">
        <v>1</v>
      </c>
      <c r="D11" s="60">
        <v>2</v>
      </c>
      <c r="E11" s="60">
        <v>3</v>
      </c>
      <c r="F11" s="60">
        <v>4</v>
      </c>
      <c r="G11" s="60">
        <v>5</v>
      </c>
      <c r="H11" s="60">
        <v>6</v>
      </c>
      <c r="I11" s="60">
        <v>7</v>
      </c>
      <c r="J11" s="60">
        <v>8</v>
      </c>
      <c r="K11" s="60">
        <v>9</v>
      </c>
      <c r="L11" s="60">
        <v>10</v>
      </c>
      <c r="M11" s="60">
        <v>11</v>
      </c>
      <c r="N11" s="60">
        <v>12</v>
      </c>
      <c r="O11" s="60">
        <v>13</v>
      </c>
      <c r="P11" s="60">
        <v>14</v>
      </c>
      <c r="Q11" s="60">
        <v>15</v>
      </c>
      <c r="R11" s="60">
        <v>16</v>
      </c>
      <c r="S11" s="60">
        <v>17</v>
      </c>
      <c r="T11" s="60">
        <v>18</v>
      </c>
      <c r="U11" s="60">
        <v>19</v>
      </c>
      <c r="V11" s="60">
        <v>20</v>
      </c>
      <c r="W11" s="60">
        <v>21</v>
      </c>
      <c r="X11" s="60">
        <v>22</v>
      </c>
      <c r="Y11" s="60">
        <v>23</v>
      </c>
      <c r="Z11" s="60">
        <v>24</v>
      </c>
    </row>
    <row r="12" spans="2:26" ht="12" customHeight="1">
      <c r="B12" s="61" t="s">
        <v>25</v>
      </c>
      <c r="C12" s="78">
        <v>3628.63</v>
      </c>
      <c r="D12" s="78">
        <v>3528.71</v>
      </c>
      <c r="E12" s="78">
        <v>3464.8</v>
      </c>
      <c r="F12" s="78">
        <v>3424.81</v>
      </c>
      <c r="G12" s="78">
        <v>3418.67</v>
      </c>
      <c r="H12" s="78">
        <v>3396.81</v>
      </c>
      <c r="I12" s="78">
        <v>3420.87</v>
      </c>
      <c r="J12" s="78">
        <v>3559.71</v>
      </c>
      <c r="K12" s="78">
        <v>3708.9</v>
      </c>
      <c r="L12" s="78">
        <v>3871.73</v>
      </c>
      <c r="M12" s="78">
        <v>3911.88</v>
      </c>
      <c r="N12" s="78">
        <v>3903.63</v>
      </c>
      <c r="O12" s="78">
        <v>3885.15</v>
      </c>
      <c r="P12" s="78">
        <v>3902.3</v>
      </c>
      <c r="Q12" s="78">
        <v>3942.77</v>
      </c>
      <c r="R12" s="78">
        <v>3930.63</v>
      </c>
      <c r="S12" s="78">
        <v>3946.76</v>
      </c>
      <c r="T12" s="78">
        <v>3929.41</v>
      </c>
      <c r="U12" s="78">
        <v>3900.95</v>
      </c>
      <c r="V12" s="78">
        <v>3786.08</v>
      </c>
      <c r="W12" s="78">
        <v>3742.22</v>
      </c>
      <c r="X12" s="78">
        <v>3746.79</v>
      </c>
      <c r="Y12" s="78">
        <v>3763.53</v>
      </c>
      <c r="Z12" s="78">
        <v>3631.42</v>
      </c>
    </row>
    <row r="13" spans="2:26" ht="12" customHeight="1">
      <c r="B13" s="61" t="s">
        <v>26</v>
      </c>
      <c r="C13" s="78">
        <v>3506.33</v>
      </c>
      <c r="D13" s="78">
        <v>3363.84</v>
      </c>
      <c r="E13" s="78">
        <v>3221.6</v>
      </c>
      <c r="F13" s="78">
        <v>3207.8</v>
      </c>
      <c r="G13" s="78">
        <v>3194.53</v>
      </c>
      <c r="H13" s="78">
        <v>3192.1</v>
      </c>
      <c r="I13" s="78">
        <v>3352.11</v>
      </c>
      <c r="J13" s="78">
        <v>3446.94</v>
      </c>
      <c r="K13" s="78">
        <v>3676.98</v>
      </c>
      <c r="L13" s="78">
        <v>3762.44</v>
      </c>
      <c r="M13" s="78">
        <v>3835.47</v>
      </c>
      <c r="N13" s="78">
        <v>3818.87</v>
      </c>
      <c r="O13" s="78">
        <v>3772.96</v>
      </c>
      <c r="P13" s="78">
        <v>3812.03</v>
      </c>
      <c r="Q13" s="78">
        <v>3910.72</v>
      </c>
      <c r="R13" s="78">
        <v>3886.37</v>
      </c>
      <c r="S13" s="78">
        <v>3931.06</v>
      </c>
      <c r="T13" s="78">
        <v>3883.46</v>
      </c>
      <c r="U13" s="78">
        <v>3843.01</v>
      </c>
      <c r="V13" s="78">
        <v>3729.56</v>
      </c>
      <c r="W13" s="78">
        <v>3676.01</v>
      </c>
      <c r="X13" s="78">
        <v>3702.73</v>
      </c>
      <c r="Y13" s="78">
        <v>3731.6</v>
      </c>
      <c r="Z13" s="78">
        <v>3612.74</v>
      </c>
    </row>
    <row r="14" spans="2:26" ht="12" customHeight="1">
      <c r="B14" s="61" t="s">
        <v>27</v>
      </c>
      <c r="C14" s="78">
        <v>3496.24</v>
      </c>
      <c r="D14" s="78">
        <v>3415.09</v>
      </c>
      <c r="E14" s="78">
        <v>3358.73</v>
      </c>
      <c r="F14" s="78">
        <v>3311.33</v>
      </c>
      <c r="G14" s="78">
        <v>3291.78</v>
      </c>
      <c r="H14" s="78">
        <v>3296.18</v>
      </c>
      <c r="I14" s="78">
        <v>3421.5</v>
      </c>
      <c r="J14" s="78">
        <v>3535.82</v>
      </c>
      <c r="K14" s="78">
        <v>3769.3</v>
      </c>
      <c r="L14" s="78">
        <v>3868.87</v>
      </c>
      <c r="M14" s="78">
        <v>3914.95</v>
      </c>
      <c r="N14" s="78">
        <v>3936.11</v>
      </c>
      <c r="O14" s="78">
        <v>3889.15</v>
      </c>
      <c r="P14" s="78">
        <v>3943.81</v>
      </c>
      <c r="Q14" s="78">
        <v>3975.87</v>
      </c>
      <c r="R14" s="78">
        <v>3957.02</v>
      </c>
      <c r="S14" s="78">
        <v>3981.19</v>
      </c>
      <c r="T14" s="78">
        <v>3934.41</v>
      </c>
      <c r="U14" s="78">
        <v>3893.94</v>
      </c>
      <c r="V14" s="78">
        <v>3796.15</v>
      </c>
      <c r="W14" s="78">
        <v>3767.82</v>
      </c>
      <c r="X14" s="78">
        <v>3747.29</v>
      </c>
      <c r="Y14" s="78">
        <v>3720.92</v>
      </c>
      <c r="Z14" s="78">
        <v>3601.55</v>
      </c>
    </row>
    <row r="15" spans="2:26" ht="12" customHeight="1">
      <c r="B15" s="61" t="s">
        <v>28</v>
      </c>
      <c r="C15" s="78">
        <v>3603.96</v>
      </c>
      <c r="D15" s="78">
        <v>3496.38</v>
      </c>
      <c r="E15" s="78">
        <v>3428.63</v>
      </c>
      <c r="F15" s="78">
        <v>3386.65</v>
      </c>
      <c r="G15" s="78">
        <v>3342.64</v>
      </c>
      <c r="H15" s="78">
        <v>3394.65</v>
      </c>
      <c r="I15" s="78">
        <v>3433.57</v>
      </c>
      <c r="J15" s="78">
        <v>3522.97</v>
      </c>
      <c r="K15" s="78">
        <v>3829.48</v>
      </c>
      <c r="L15" s="78">
        <v>3909.2</v>
      </c>
      <c r="M15" s="78">
        <v>3926.13</v>
      </c>
      <c r="N15" s="78">
        <v>3930.87</v>
      </c>
      <c r="O15" s="78">
        <v>3922.31</v>
      </c>
      <c r="P15" s="78">
        <v>3941.11</v>
      </c>
      <c r="Q15" s="78">
        <v>4145.89</v>
      </c>
      <c r="R15" s="78">
        <v>4161.77</v>
      </c>
      <c r="S15" s="78">
        <v>4166.31</v>
      </c>
      <c r="T15" s="78">
        <v>4014.71</v>
      </c>
      <c r="U15" s="78">
        <v>3960.28</v>
      </c>
      <c r="V15" s="78">
        <v>3915.58</v>
      </c>
      <c r="W15" s="78">
        <v>3838.83</v>
      </c>
      <c r="X15" s="78">
        <v>3842.59</v>
      </c>
      <c r="Y15" s="78">
        <v>3813.42</v>
      </c>
      <c r="Z15" s="78">
        <v>3658.14</v>
      </c>
    </row>
    <row r="16" spans="2:26" ht="12" customHeight="1">
      <c r="B16" s="61" t="s">
        <v>29</v>
      </c>
      <c r="C16" s="78">
        <v>3546.39</v>
      </c>
      <c r="D16" s="78">
        <v>3481.58</v>
      </c>
      <c r="E16" s="78">
        <v>3403.38</v>
      </c>
      <c r="F16" s="78">
        <v>3335.01</v>
      </c>
      <c r="G16" s="78">
        <v>3333.11</v>
      </c>
      <c r="H16" s="78">
        <v>3416.28</v>
      </c>
      <c r="I16" s="78">
        <v>3509.79</v>
      </c>
      <c r="J16" s="78">
        <v>3521.47</v>
      </c>
      <c r="K16" s="78">
        <v>3794.83</v>
      </c>
      <c r="L16" s="78">
        <v>3890.61</v>
      </c>
      <c r="M16" s="78">
        <v>3912.27</v>
      </c>
      <c r="N16" s="78">
        <v>3926.46</v>
      </c>
      <c r="O16" s="78">
        <v>3896.77</v>
      </c>
      <c r="P16" s="78">
        <v>3922.58</v>
      </c>
      <c r="Q16" s="78">
        <v>3939.53</v>
      </c>
      <c r="R16" s="78">
        <v>3951.89</v>
      </c>
      <c r="S16" s="78">
        <v>3965.28</v>
      </c>
      <c r="T16" s="78">
        <v>3909.14</v>
      </c>
      <c r="U16" s="78">
        <v>3895.87</v>
      </c>
      <c r="V16" s="78">
        <v>3837.54</v>
      </c>
      <c r="W16" s="78">
        <v>3771.43</v>
      </c>
      <c r="X16" s="78">
        <v>3765.59</v>
      </c>
      <c r="Y16" s="78">
        <v>3754.77</v>
      </c>
      <c r="Z16" s="78">
        <v>3655.21</v>
      </c>
    </row>
    <row r="17" spans="2:26" ht="12" customHeight="1">
      <c r="B17" s="61" t="s">
        <v>30</v>
      </c>
      <c r="C17" s="78">
        <v>3708.78</v>
      </c>
      <c r="D17" s="78">
        <v>3616.09</v>
      </c>
      <c r="E17" s="78">
        <v>3561.78</v>
      </c>
      <c r="F17" s="78">
        <v>3515.15</v>
      </c>
      <c r="G17" s="78">
        <v>3433.19</v>
      </c>
      <c r="H17" s="78">
        <v>3437.41</v>
      </c>
      <c r="I17" s="78">
        <v>3441.09</v>
      </c>
      <c r="J17" s="78">
        <v>3548.19</v>
      </c>
      <c r="K17" s="78">
        <v>3722.54</v>
      </c>
      <c r="L17" s="78">
        <v>3870.79</v>
      </c>
      <c r="M17" s="78">
        <v>3948.67</v>
      </c>
      <c r="N17" s="78">
        <v>3955.42</v>
      </c>
      <c r="O17" s="78">
        <v>3947.15</v>
      </c>
      <c r="P17" s="78">
        <v>3942.34</v>
      </c>
      <c r="Q17" s="78">
        <v>3943.99</v>
      </c>
      <c r="R17" s="78">
        <v>3956.28</v>
      </c>
      <c r="S17" s="78">
        <v>3957.74</v>
      </c>
      <c r="T17" s="78">
        <v>3936.69</v>
      </c>
      <c r="U17" s="78">
        <v>3942.73</v>
      </c>
      <c r="V17" s="78">
        <v>3899.54</v>
      </c>
      <c r="W17" s="78">
        <v>3862.18</v>
      </c>
      <c r="X17" s="78">
        <v>3891.47</v>
      </c>
      <c r="Y17" s="78">
        <v>3907.84</v>
      </c>
      <c r="Z17" s="78">
        <v>3789.33</v>
      </c>
    </row>
    <row r="18" spans="2:26" ht="12" customHeight="1">
      <c r="B18" s="61" t="s">
        <v>31</v>
      </c>
      <c r="C18" s="78">
        <v>3650.62</v>
      </c>
      <c r="D18" s="78">
        <v>3612.95</v>
      </c>
      <c r="E18" s="78">
        <v>3525.99</v>
      </c>
      <c r="F18" s="78">
        <v>3450.14</v>
      </c>
      <c r="G18" s="78">
        <v>3429.21</v>
      </c>
      <c r="H18" s="78">
        <v>3425.76</v>
      </c>
      <c r="I18" s="78">
        <v>3427.45</v>
      </c>
      <c r="J18" s="78">
        <v>3442.07</v>
      </c>
      <c r="K18" s="78">
        <v>3611.04</v>
      </c>
      <c r="L18" s="78">
        <v>3739.35</v>
      </c>
      <c r="M18" s="78">
        <v>3782.87</v>
      </c>
      <c r="N18" s="78">
        <v>3855.95</v>
      </c>
      <c r="O18" s="78">
        <v>3857.67</v>
      </c>
      <c r="P18" s="78">
        <v>3906.17</v>
      </c>
      <c r="Q18" s="78">
        <v>3899.14</v>
      </c>
      <c r="R18" s="78">
        <v>3899.36</v>
      </c>
      <c r="S18" s="78">
        <v>3885.56</v>
      </c>
      <c r="T18" s="78">
        <v>3877.74</v>
      </c>
      <c r="U18" s="78">
        <v>3895.07</v>
      </c>
      <c r="V18" s="78">
        <v>3852.65</v>
      </c>
      <c r="W18" s="78">
        <v>3764.31</v>
      </c>
      <c r="X18" s="78">
        <v>3760.72</v>
      </c>
      <c r="Y18" s="78">
        <v>3898.35</v>
      </c>
      <c r="Z18" s="78">
        <v>3769.55</v>
      </c>
    </row>
    <row r="19" spans="2:26" ht="12" customHeight="1">
      <c r="B19" s="61" t="s">
        <v>32</v>
      </c>
      <c r="C19" s="78">
        <v>3672.68</v>
      </c>
      <c r="D19" s="78">
        <v>3514.73</v>
      </c>
      <c r="E19" s="78">
        <v>3452.48</v>
      </c>
      <c r="F19" s="78">
        <v>3420.55</v>
      </c>
      <c r="G19" s="78">
        <v>3361.46</v>
      </c>
      <c r="H19" s="78">
        <v>3414.89</v>
      </c>
      <c r="I19" s="78">
        <v>3444.74</v>
      </c>
      <c r="J19" s="78">
        <v>3541</v>
      </c>
      <c r="K19" s="78">
        <v>3761.1</v>
      </c>
      <c r="L19" s="78">
        <v>3912.45</v>
      </c>
      <c r="M19" s="78">
        <v>3948.69</v>
      </c>
      <c r="N19" s="78">
        <v>3886.61</v>
      </c>
      <c r="O19" s="78">
        <v>3866.46</v>
      </c>
      <c r="P19" s="78">
        <v>3887.52</v>
      </c>
      <c r="Q19" s="78">
        <v>4261.6</v>
      </c>
      <c r="R19" s="78">
        <v>4611.16</v>
      </c>
      <c r="S19" s="78">
        <v>4471.27</v>
      </c>
      <c r="T19" s="78">
        <v>4200.34</v>
      </c>
      <c r="U19" s="78">
        <v>4132.92</v>
      </c>
      <c r="V19" s="78">
        <v>3905.34</v>
      </c>
      <c r="W19" s="78">
        <v>3855.54</v>
      </c>
      <c r="X19" s="78">
        <v>3818.3</v>
      </c>
      <c r="Y19" s="78">
        <v>3831.58</v>
      </c>
      <c r="Z19" s="78">
        <v>3701.28</v>
      </c>
    </row>
    <row r="20" spans="2:26" ht="12" customHeight="1">
      <c r="B20" s="61" t="s">
        <v>33</v>
      </c>
      <c r="C20" s="78">
        <v>3556.06</v>
      </c>
      <c r="D20" s="78">
        <v>3467.26</v>
      </c>
      <c r="E20" s="78">
        <v>3419.86</v>
      </c>
      <c r="F20" s="78">
        <v>3346.86</v>
      </c>
      <c r="G20" s="78">
        <v>3333.92</v>
      </c>
      <c r="H20" s="78">
        <v>3353.62</v>
      </c>
      <c r="I20" s="78">
        <v>3430.19</v>
      </c>
      <c r="J20" s="78">
        <v>3475.22</v>
      </c>
      <c r="K20" s="78">
        <v>3755.36</v>
      </c>
      <c r="L20" s="78">
        <v>3831.83</v>
      </c>
      <c r="M20" s="78">
        <v>3873.89</v>
      </c>
      <c r="N20" s="78">
        <v>3881.97</v>
      </c>
      <c r="O20" s="78">
        <v>3852.81</v>
      </c>
      <c r="P20" s="78">
        <v>3898.58</v>
      </c>
      <c r="Q20" s="78">
        <v>4055.46</v>
      </c>
      <c r="R20" s="78">
        <v>4088.67</v>
      </c>
      <c r="S20" s="78">
        <v>4106.16</v>
      </c>
      <c r="T20" s="78">
        <v>3987.63</v>
      </c>
      <c r="U20" s="78">
        <v>3956.74</v>
      </c>
      <c r="V20" s="78">
        <v>3828.08</v>
      </c>
      <c r="W20" s="78">
        <v>3768.23</v>
      </c>
      <c r="X20" s="78">
        <v>3777.95</v>
      </c>
      <c r="Y20" s="78">
        <v>3799.29</v>
      </c>
      <c r="Z20" s="78">
        <v>3709.92</v>
      </c>
    </row>
    <row r="21" spans="2:26" ht="12" customHeight="1">
      <c r="B21" s="61" t="s">
        <v>34</v>
      </c>
      <c r="C21" s="78">
        <v>3547.98</v>
      </c>
      <c r="D21" s="78">
        <v>3467.52</v>
      </c>
      <c r="E21" s="78">
        <v>3436.23</v>
      </c>
      <c r="F21" s="78">
        <v>3333.88</v>
      </c>
      <c r="G21" s="78">
        <v>3305.94</v>
      </c>
      <c r="H21" s="78">
        <v>3335.62</v>
      </c>
      <c r="I21" s="78">
        <v>3450.09</v>
      </c>
      <c r="J21" s="78">
        <v>3458.91</v>
      </c>
      <c r="K21" s="78">
        <v>3718.56</v>
      </c>
      <c r="L21" s="78">
        <v>3812.73</v>
      </c>
      <c r="M21" s="78">
        <v>3827.31</v>
      </c>
      <c r="N21" s="78">
        <v>3826.85</v>
      </c>
      <c r="O21" s="78">
        <v>3805.6</v>
      </c>
      <c r="P21" s="78">
        <v>3822.16</v>
      </c>
      <c r="Q21" s="78">
        <v>3847.94</v>
      </c>
      <c r="R21" s="78">
        <v>3878.37</v>
      </c>
      <c r="S21" s="78">
        <v>3826.42</v>
      </c>
      <c r="T21" s="78">
        <v>3796.8</v>
      </c>
      <c r="U21" s="78">
        <v>3787.87</v>
      </c>
      <c r="V21" s="78">
        <v>3756.79</v>
      </c>
      <c r="W21" s="78">
        <v>3731.44</v>
      </c>
      <c r="X21" s="78">
        <v>3751.81</v>
      </c>
      <c r="Y21" s="78">
        <v>3759.9</v>
      </c>
      <c r="Z21" s="78">
        <v>3657.66</v>
      </c>
    </row>
    <row r="22" spans="2:26" ht="12" customHeight="1">
      <c r="B22" s="61" t="s">
        <v>35</v>
      </c>
      <c r="C22" s="78">
        <v>3514.54</v>
      </c>
      <c r="D22" s="78">
        <v>3444.52</v>
      </c>
      <c r="E22" s="78">
        <v>3362.39</v>
      </c>
      <c r="F22" s="78">
        <v>3319.85</v>
      </c>
      <c r="G22" s="78">
        <v>3303.46</v>
      </c>
      <c r="H22" s="78">
        <v>3331.71</v>
      </c>
      <c r="I22" s="78">
        <v>3441.28</v>
      </c>
      <c r="J22" s="78">
        <v>3453.91</v>
      </c>
      <c r="K22" s="78">
        <v>3695.16</v>
      </c>
      <c r="L22" s="78">
        <v>3820.73</v>
      </c>
      <c r="M22" s="78">
        <v>3832.24</v>
      </c>
      <c r="N22" s="78">
        <v>3838.72</v>
      </c>
      <c r="O22" s="78">
        <v>3815.16</v>
      </c>
      <c r="P22" s="78">
        <v>3834.81</v>
      </c>
      <c r="Q22" s="78">
        <v>3873.44</v>
      </c>
      <c r="R22" s="78">
        <v>3885.64</v>
      </c>
      <c r="S22" s="78">
        <v>3854.49</v>
      </c>
      <c r="T22" s="78">
        <v>3809.11</v>
      </c>
      <c r="U22" s="78">
        <v>3809.03</v>
      </c>
      <c r="V22" s="78">
        <v>3771.72</v>
      </c>
      <c r="W22" s="78">
        <v>3737.63</v>
      </c>
      <c r="X22" s="78">
        <v>3744.26</v>
      </c>
      <c r="Y22" s="78">
        <v>3736.69</v>
      </c>
      <c r="Z22" s="78">
        <v>3608.97</v>
      </c>
    </row>
    <row r="23" spans="2:26" ht="12" customHeight="1">
      <c r="B23" s="61" t="s">
        <v>36</v>
      </c>
      <c r="C23" s="78">
        <v>3532.27</v>
      </c>
      <c r="D23" s="78">
        <v>3459.09</v>
      </c>
      <c r="E23" s="78">
        <v>3404.72</v>
      </c>
      <c r="F23" s="78">
        <v>3337.38</v>
      </c>
      <c r="G23" s="78">
        <v>3320.26</v>
      </c>
      <c r="H23" s="78">
        <v>3360.57</v>
      </c>
      <c r="I23" s="78">
        <v>3453.03</v>
      </c>
      <c r="J23" s="78">
        <v>3465.35</v>
      </c>
      <c r="K23" s="78">
        <v>3744.15</v>
      </c>
      <c r="L23" s="78">
        <v>3836.95</v>
      </c>
      <c r="M23" s="78">
        <v>3880.23</v>
      </c>
      <c r="N23" s="78">
        <v>3870.14</v>
      </c>
      <c r="O23" s="78">
        <v>3828.8</v>
      </c>
      <c r="P23" s="78">
        <v>3870.92</v>
      </c>
      <c r="Q23" s="78">
        <v>3915.65</v>
      </c>
      <c r="R23" s="78">
        <v>3932.6</v>
      </c>
      <c r="S23" s="78">
        <v>3890.35</v>
      </c>
      <c r="T23" s="78">
        <v>3966.56</v>
      </c>
      <c r="U23" s="78">
        <v>3930.75</v>
      </c>
      <c r="V23" s="78">
        <v>3878.09</v>
      </c>
      <c r="W23" s="78">
        <v>3839.8</v>
      </c>
      <c r="X23" s="78">
        <v>3863.19</v>
      </c>
      <c r="Y23" s="78">
        <v>3852.81</v>
      </c>
      <c r="Z23" s="78">
        <v>3699.01</v>
      </c>
    </row>
    <row r="24" spans="2:26" ht="12" customHeight="1">
      <c r="B24" s="61" t="s">
        <v>37</v>
      </c>
      <c r="C24" s="78">
        <v>3723.26</v>
      </c>
      <c r="D24" s="78">
        <v>3591.08</v>
      </c>
      <c r="E24" s="78">
        <v>3533.43</v>
      </c>
      <c r="F24" s="78">
        <v>3522.34</v>
      </c>
      <c r="G24" s="78">
        <v>3475.84</v>
      </c>
      <c r="H24" s="78">
        <v>3460.45</v>
      </c>
      <c r="I24" s="78">
        <v>3458.98</v>
      </c>
      <c r="J24" s="78">
        <v>3508.51</v>
      </c>
      <c r="K24" s="78">
        <v>3686.4</v>
      </c>
      <c r="L24" s="78">
        <v>3761.51</v>
      </c>
      <c r="M24" s="78">
        <v>3816.47</v>
      </c>
      <c r="N24" s="78">
        <v>3868.68</v>
      </c>
      <c r="O24" s="78">
        <v>3857.37</v>
      </c>
      <c r="P24" s="78">
        <v>3847.19</v>
      </c>
      <c r="Q24" s="78">
        <v>3858.84</v>
      </c>
      <c r="R24" s="78">
        <v>3874.46</v>
      </c>
      <c r="S24" s="78">
        <v>3861.2</v>
      </c>
      <c r="T24" s="78">
        <v>3845.57</v>
      </c>
      <c r="U24" s="78">
        <v>3866.31</v>
      </c>
      <c r="V24" s="78">
        <v>3834.4</v>
      </c>
      <c r="W24" s="78">
        <v>3779.49</v>
      </c>
      <c r="X24" s="78">
        <v>3784.25</v>
      </c>
      <c r="Y24" s="78">
        <v>3789.82</v>
      </c>
      <c r="Z24" s="78">
        <v>3716.64</v>
      </c>
    </row>
    <row r="25" spans="2:26" ht="12" customHeight="1">
      <c r="B25" s="61" t="s">
        <v>38</v>
      </c>
      <c r="C25" s="78">
        <v>3631.71</v>
      </c>
      <c r="D25" s="78">
        <v>3557.15</v>
      </c>
      <c r="E25" s="78">
        <v>3460.66</v>
      </c>
      <c r="F25" s="78">
        <v>3453.17</v>
      </c>
      <c r="G25" s="78">
        <v>3432.16</v>
      </c>
      <c r="H25" s="78">
        <v>3389.51</v>
      </c>
      <c r="I25" s="78">
        <v>3403.56</v>
      </c>
      <c r="J25" s="78">
        <v>3438.38</v>
      </c>
      <c r="K25" s="78">
        <v>3518.99</v>
      </c>
      <c r="L25" s="78">
        <v>3665.62</v>
      </c>
      <c r="M25" s="78">
        <v>3646.76</v>
      </c>
      <c r="N25" s="78">
        <v>3676.23</v>
      </c>
      <c r="O25" s="78">
        <v>3666.75</v>
      </c>
      <c r="P25" s="78">
        <v>3764.15</v>
      </c>
      <c r="Q25" s="78">
        <v>3758.3</v>
      </c>
      <c r="R25" s="78">
        <v>3761.06</v>
      </c>
      <c r="S25" s="78">
        <v>3755.79</v>
      </c>
      <c r="T25" s="78">
        <v>3749.44</v>
      </c>
      <c r="U25" s="78">
        <v>3762.71</v>
      </c>
      <c r="V25" s="78">
        <v>3687.06</v>
      </c>
      <c r="W25" s="78">
        <v>3624.63</v>
      </c>
      <c r="X25" s="78">
        <v>3637.72</v>
      </c>
      <c r="Y25" s="78">
        <v>3721.44</v>
      </c>
      <c r="Z25" s="78">
        <v>3681.08</v>
      </c>
    </row>
    <row r="26" spans="2:26" ht="12" customHeight="1">
      <c r="B26" s="61" t="s">
        <v>39</v>
      </c>
      <c r="C26" s="78">
        <v>3600.53</v>
      </c>
      <c r="D26" s="78">
        <v>3533.12</v>
      </c>
      <c r="E26" s="78">
        <v>3460.58</v>
      </c>
      <c r="F26" s="78">
        <v>3462.26</v>
      </c>
      <c r="G26" s="78">
        <v>3429.67</v>
      </c>
      <c r="H26" s="78">
        <v>3431.31</v>
      </c>
      <c r="I26" s="78">
        <v>3492.77</v>
      </c>
      <c r="J26" s="78">
        <v>3585.46</v>
      </c>
      <c r="K26" s="78">
        <v>3786.69</v>
      </c>
      <c r="L26" s="78">
        <v>3878.82</v>
      </c>
      <c r="M26" s="78">
        <v>3921.95</v>
      </c>
      <c r="N26" s="78">
        <v>3900.87</v>
      </c>
      <c r="O26" s="78">
        <v>3830.99</v>
      </c>
      <c r="P26" s="78">
        <v>3893.4</v>
      </c>
      <c r="Q26" s="78">
        <v>3946.63</v>
      </c>
      <c r="R26" s="78">
        <v>3993.94</v>
      </c>
      <c r="S26" s="78">
        <v>3970.08</v>
      </c>
      <c r="T26" s="78">
        <v>3915.69</v>
      </c>
      <c r="U26" s="78">
        <v>3829.28</v>
      </c>
      <c r="V26" s="78">
        <v>3785.98</v>
      </c>
      <c r="W26" s="78">
        <v>3766.94</v>
      </c>
      <c r="X26" s="78">
        <v>3766.22</v>
      </c>
      <c r="Y26" s="78">
        <v>3773.92</v>
      </c>
      <c r="Z26" s="78">
        <v>3659.8</v>
      </c>
    </row>
    <row r="27" spans="2:26" ht="12" customHeight="1">
      <c r="B27" s="61" t="s">
        <v>40</v>
      </c>
      <c r="C27" s="78">
        <v>3552.96</v>
      </c>
      <c r="D27" s="78">
        <v>3462.16</v>
      </c>
      <c r="E27" s="78">
        <v>3431.54</v>
      </c>
      <c r="F27" s="78">
        <v>3388.88</v>
      </c>
      <c r="G27" s="78">
        <v>3386.33</v>
      </c>
      <c r="H27" s="78">
        <v>3377.87</v>
      </c>
      <c r="I27" s="78">
        <v>3462.94</v>
      </c>
      <c r="J27" s="78">
        <v>3508.97</v>
      </c>
      <c r="K27" s="78">
        <v>3749.82</v>
      </c>
      <c r="L27" s="78">
        <v>3828.89</v>
      </c>
      <c r="M27" s="78">
        <v>3933.52</v>
      </c>
      <c r="N27" s="78">
        <v>3938.34</v>
      </c>
      <c r="O27" s="78">
        <v>3884.1</v>
      </c>
      <c r="P27" s="78">
        <v>3934.49</v>
      </c>
      <c r="Q27" s="78">
        <v>3948.36</v>
      </c>
      <c r="R27" s="78">
        <v>3955.53</v>
      </c>
      <c r="S27" s="78">
        <v>3933.41</v>
      </c>
      <c r="T27" s="78">
        <v>3878.66</v>
      </c>
      <c r="U27" s="78">
        <v>3795.46</v>
      </c>
      <c r="V27" s="78">
        <v>3757.92</v>
      </c>
      <c r="W27" s="78">
        <v>3746.29</v>
      </c>
      <c r="X27" s="78">
        <v>3747.74</v>
      </c>
      <c r="Y27" s="78">
        <v>3734.49</v>
      </c>
      <c r="Z27" s="78">
        <v>3645.48</v>
      </c>
    </row>
    <row r="28" spans="2:26" ht="12" customHeight="1">
      <c r="B28" s="61" t="s">
        <v>41</v>
      </c>
      <c r="C28" s="78">
        <v>3553.76</v>
      </c>
      <c r="D28" s="78">
        <v>3489.74</v>
      </c>
      <c r="E28" s="78">
        <v>3453.24</v>
      </c>
      <c r="F28" s="78">
        <v>3441.83</v>
      </c>
      <c r="G28" s="78">
        <v>3407.2</v>
      </c>
      <c r="H28" s="78">
        <v>3455.34</v>
      </c>
      <c r="I28" s="78">
        <v>3481.2</v>
      </c>
      <c r="J28" s="78">
        <v>3580.69</v>
      </c>
      <c r="K28" s="78">
        <v>3736.42</v>
      </c>
      <c r="L28" s="78">
        <v>3852.96</v>
      </c>
      <c r="M28" s="78">
        <v>3958.89</v>
      </c>
      <c r="N28" s="78">
        <v>3956.45</v>
      </c>
      <c r="O28" s="78">
        <v>3930.74</v>
      </c>
      <c r="P28" s="78">
        <v>3955.07</v>
      </c>
      <c r="Q28" s="78">
        <v>3983.32</v>
      </c>
      <c r="R28" s="78">
        <v>3999.54</v>
      </c>
      <c r="S28" s="78">
        <v>3976.75</v>
      </c>
      <c r="T28" s="78">
        <v>3942.08</v>
      </c>
      <c r="U28" s="78">
        <v>3841.98</v>
      </c>
      <c r="V28" s="78">
        <v>3788.39</v>
      </c>
      <c r="W28" s="78">
        <v>3755</v>
      </c>
      <c r="X28" s="78">
        <v>3764.47</v>
      </c>
      <c r="Y28" s="78">
        <v>3750.98</v>
      </c>
      <c r="Z28" s="78">
        <v>3624.77</v>
      </c>
    </row>
    <row r="29" spans="2:26" ht="12" customHeight="1">
      <c r="B29" s="61" t="s">
        <v>42</v>
      </c>
      <c r="C29" s="78">
        <v>3556.22</v>
      </c>
      <c r="D29" s="78">
        <v>3498.93</v>
      </c>
      <c r="E29" s="78">
        <v>3450.61</v>
      </c>
      <c r="F29" s="78">
        <v>3381.32</v>
      </c>
      <c r="G29" s="78">
        <v>3354.78</v>
      </c>
      <c r="H29" s="78">
        <v>3406.37</v>
      </c>
      <c r="I29" s="78">
        <v>3502.07</v>
      </c>
      <c r="J29" s="78">
        <v>3555.03</v>
      </c>
      <c r="K29" s="78">
        <v>3726.8</v>
      </c>
      <c r="L29" s="78">
        <v>3797.55</v>
      </c>
      <c r="M29" s="78">
        <v>3829.62</v>
      </c>
      <c r="N29" s="78">
        <v>3833.04</v>
      </c>
      <c r="O29" s="78">
        <v>3822.44</v>
      </c>
      <c r="P29" s="78">
        <v>3837.66</v>
      </c>
      <c r="Q29" s="78">
        <v>3861.49</v>
      </c>
      <c r="R29" s="78">
        <v>3880.34</v>
      </c>
      <c r="S29" s="78">
        <v>3852.1</v>
      </c>
      <c r="T29" s="78">
        <v>3825.61</v>
      </c>
      <c r="U29" s="78">
        <v>3819.23</v>
      </c>
      <c r="V29" s="78">
        <v>3783.16</v>
      </c>
      <c r="W29" s="78">
        <v>3743.62</v>
      </c>
      <c r="X29" s="78">
        <v>3739.28</v>
      </c>
      <c r="Y29" s="78">
        <v>3727.92</v>
      </c>
      <c r="Z29" s="78">
        <v>3588.31</v>
      </c>
    </row>
    <row r="30" spans="2:26" ht="12" customHeight="1">
      <c r="B30" s="61" t="s">
        <v>43</v>
      </c>
      <c r="C30" s="78">
        <v>3526.18</v>
      </c>
      <c r="D30" s="78">
        <v>3483.69</v>
      </c>
      <c r="E30" s="78">
        <v>3421.09</v>
      </c>
      <c r="F30" s="78">
        <v>3343.19</v>
      </c>
      <c r="G30" s="78">
        <v>3312.16</v>
      </c>
      <c r="H30" s="78">
        <v>3369.54</v>
      </c>
      <c r="I30" s="78">
        <v>3480.73</v>
      </c>
      <c r="J30" s="78">
        <v>3544.69</v>
      </c>
      <c r="K30" s="78">
        <v>3724.25</v>
      </c>
      <c r="L30" s="78">
        <v>3810.97</v>
      </c>
      <c r="M30" s="78">
        <v>3835.85</v>
      </c>
      <c r="N30" s="78">
        <v>3832.3</v>
      </c>
      <c r="O30" s="78">
        <v>3816.02</v>
      </c>
      <c r="P30" s="78">
        <v>3832.18</v>
      </c>
      <c r="Q30" s="78">
        <v>3842.69</v>
      </c>
      <c r="R30" s="78">
        <v>3862.63</v>
      </c>
      <c r="S30" s="78">
        <v>3893.09</v>
      </c>
      <c r="T30" s="78">
        <v>3843.91</v>
      </c>
      <c r="U30" s="78">
        <v>3837.9</v>
      </c>
      <c r="V30" s="78">
        <v>3813.64</v>
      </c>
      <c r="W30" s="78">
        <v>3774.3</v>
      </c>
      <c r="X30" s="78">
        <v>3767.86</v>
      </c>
      <c r="Y30" s="78">
        <v>3755.61</v>
      </c>
      <c r="Z30" s="78">
        <v>3611.7</v>
      </c>
    </row>
    <row r="31" spans="2:26" ht="12" customHeight="1">
      <c r="B31" s="61" t="s">
        <v>44</v>
      </c>
      <c r="C31" s="78">
        <v>3682.25</v>
      </c>
      <c r="D31" s="78">
        <v>3555.67</v>
      </c>
      <c r="E31" s="78">
        <v>3478.43</v>
      </c>
      <c r="F31" s="78">
        <v>3460.98</v>
      </c>
      <c r="G31" s="78">
        <v>3442.53</v>
      </c>
      <c r="H31" s="78">
        <v>3393</v>
      </c>
      <c r="I31" s="78">
        <v>3419.43</v>
      </c>
      <c r="J31" s="78">
        <v>3484.28</v>
      </c>
      <c r="K31" s="78">
        <v>3662.72</v>
      </c>
      <c r="L31" s="78">
        <v>3787.05</v>
      </c>
      <c r="M31" s="78">
        <v>3827.71</v>
      </c>
      <c r="N31" s="78">
        <v>3895.48</v>
      </c>
      <c r="O31" s="78">
        <v>3843.16</v>
      </c>
      <c r="P31" s="78">
        <v>3821.22</v>
      </c>
      <c r="Q31" s="78">
        <v>3827.39</v>
      </c>
      <c r="R31" s="78">
        <v>3913.44</v>
      </c>
      <c r="S31" s="78">
        <v>3953.44</v>
      </c>
      <c r="T31" s="78">
        <v>3909.93</v>
      </c>
      <c r="U31" s="78">
        <v>3947.32</v>
      </c>
      <c r="V31" s="78">
        <v>3909.92</v>
      </c>
      <c r="W31" s="78">
        <v>3866.26</v>
      </c>
      <c r="X31" s="78">
        <v>3877.43</v>
      </c>
      <c r="Y31" s="78">
        <v>3892.79</v>
      </c>
      <c r="Z31" s="78">
        <v>3767.36</v>
      </c>
    </row>
    <row r="32" spans="2:26" ht="12" customHeight="1">
      <c r="B32" s="61" t="s">
        <v>45</v>
      </c>
      <c r="C32" s="78">
        <v>3640.28</v>
      </c>
      <c r="D32" s="78">
        <v>3550.51</v>
      </c>
      <c r="E32" s="78">
        <v>3485.91</v>
      </c>
      <c r="F32" s="78">
        <v>3476.58</v>
      </c>
      <c r="G32" s="78">
        <v>3408.59</v>
      </c>
      <c r="H32" s="78">
        <v>3371.29</v>
      </c>
      <c r="I32" s="78">
        <v>3236.48</v>
      </c>
      <c r="J32" s="78">
        <v>3384.41</v>
      </c>
      <c r="K32" s="78">
        <v>3472.99</v>
      </c>
      <c r="L32" s="78">
        <v>3538.81</v>
      </c>
      <c r="M32" s="78">
        <v>3577.46</v>
      </c>
      <c r="N32" s="78">
        <v>3590.11</v>
      </c>
      <c r="O32" s="78">
        <v>3594.12</v>
      </c>
      <c r="P32" s="78">
        <v>3593.34</v>
      </c>
      <c r="Q32" s="78">
        <v>3595.41</v>
      </c>
      <c r="R32" s="78">
        <v>3606.96</v>
      </c>
      <c r="S32" s="78">
        <v>3652.13</v>
      </c>
      <c r="T32" s="78">
        <v>3647.42</v>
      </c>
      <c r="U32" s="78">
        <v>3669.95</v>
      </c>
      <c r="V32" s="78">
        <v>3680.42</v>
      </c>
      <c r="W32" s="78">
        <v>3647.5</v>
      </c>
      <c r="X32" s="78">
        <v>3649.7</v>
      </c>
      <c r="Y32" s="78">
        <v>3603.46</v>
      </c>
      <c r="Z32" s="78">
        <v>3577.42</v>
      </c>
    </row>
    <row r="33" spans="2:26" ht="12" customHeight="1">
      <c r="B33" s="61" t="s">
        <v>46</v>
      </c>
      <c r="C33" s="78">
        <v>3544.27</v>
      </c>
      <c r="D33" s="78">
        <v>3516.19</v>
      </c>
      <c r="E33" s="78">
        <v>3459.59</v>
      </c>
      <c r="F33" s="78">
        <v>3406.4</v>
      </c>
      <c r="G33" s="78">
        <v>3339.73</v>
      </c>
      <c r="H33" s="78">
        <v>3357.71</v>
      </c>
      <c r="I33" s="78">
        <v>3466.69</v>
      </c>
      <c r="J33" s="78">
        <v>3527.2</v>
      </c>
      <c r="K33" s="78">
        <v>3690.08</v>
      </c>
      <c r="L33" s="78">
        <v>3810.04</v>
      </c>
      <c r="M33" s="78">
        <v>3781.65</v>
      </c>
      <c r="N33" s="78">
        <v>3787.41</v>
      </c>
      <c r="O33" s="78">
        <v>3752.7</v>
      </c>
      <c r="P33" s="78">
        <v>3792.42</v>
      </c>
      <c r="Q33" s="78">
        <v>3860.95</v>
      </c>
      <c r="R33" s="78">
        <v>3894.19</v>
      </c>
      <c r="S33" s="78">
        <v>3878.04</v>
      </c>
      <c r="T33" s="78">
        <v>3810.92</v>
      </c>
      <c r="U33" s="78">
        <v>3743.54</v>
      </c>
      <c r="V33" s="78">
        <v>3716.72</v>
      </c>
      <c r="W33" s="78">
        <v>3708.24</v>
      </c>
      <c r="X33" s="78">
        <v>3715.23</v>
      </c>
      <c r="Y33" s="78">
        <v>3693.64</v>
      </c>
      <c r="Z33" s="78">
        <v>3583.88</v>
      </c>
    </row>
    <row r="34" spans="2:26" ht="12" customHeight="1">
      <c r="B34" s="61" t="s">
        <v>47</v>
      </c>
      <c r="C34" s="78">
        <v>3499.14</v>
      </c>
      <c r="D34" s="78">
        <v>3452.8</v>
      </c>
      <c r="E34" s="78">
        <v>3421.54</v>
      </c>
      <c r="F34" s="78">
        <v>3384.13</v>
      </c>
      <c r="G34" s="78">
        <v>3364.16</v>
      </c>
      <c r="H34" s="78">
        <v>3415.82</v>
      </c>
      <c r="I34" s="78">
        <v>3456.75</v>
      </c>
      <c r="J34" s="78">
        <v>3497.9</v>
      </c>
      <c r="K34" s="78">
        <v>3709.01</v>
      </c>
      <c r="L34" s="78">
        <v>3767.51</v>
      </c>
      <c r="M34" s="78">
        <v>3844.23</v>
      </c>
      <c r="N34" s="78">
        <v>3846.98</v>
      </c>
      <c r="O34" s="78">
        <v>3751.65</v>
      </c>
      <c r="P34" s="78">
        <v>3829.87</v>
      </c>
      <c r="Q34" s="78">
        <v>3844.38</v>
      </c>
      <c r="R34" s="78">
        <v>3865.87</v>
      </c>
      <c r="S34" s="78">
        <v>3830.12</v>
      </c>
      <c r="T34" s="78">
        <v>3772.11</v>
      </c>
      <c r="U34" s="78">
        <v>3749.06</v>
      </c>
      <c r="V34" s="78">
        <v>3713.54</v>
      </c>
      <c r="W34" s="78">
        <v>3701.29</v>
      </c>
      <c r="X34" s="78">
        <v>3699.22</v>
      </c>
      <c r="Y34" s="78">
        <v>3663.6</v>
      </c>
      <c r="Z34" s="78">
        <v>3560.85</v>
      </c>
    </row>
    <row r="35" spans="2:26" ht="14.25" customHeight="1">
      <c r="B35" s="61" t="s">
        <v>48</v>
      </c>
      <c r="C35" s="78">
        <v>3515.68</v>
      </c>
      <c r="D35" s="78">
        <v>3441.37</v>
      </c>
      <c r="E35" s="78">
        <v>3401.17</v>
      </c>
      <c r="F35" s="78">
        <v>3376.43</v>
      </c>
      <c r="G35" s="78">
        <v>3381.47</v>
      </c>
      <c r="H35" s="78">
        <v>3401.03</v>
      </c>
      <c r="I35" s="78">
        <v>3439.9</v>
      </c>
      <c r="J35" s="78">
        <v>3503.36</v>
      </c>
      <c r="K35" s="78">
        <v>3689.86</v>
      </c>
      <c r="L35" s="78">
        <v>3839.45</v>
      </c>
      <c r="M35" s="78">
        <v>3867.53</v>
      </c>
      <c r="N35" s="78">
        <v>3858.98</v>
      </c>
      <c r="O35" s="78">
        <v>3846.37</v>
      </c>
      <c r="P35" s="78">
        <v>3858.34</v>
      </c>
      <c r="Q35" s="78">
        <v>3850.24</v>
      </c>
      <c r="R35" s="78">
        <v>3836.51</v>
      </c>
      <c r="S35" s="78">
        <v>3808.75</v>
      </c>
      <c r="T35" s="78">
        <v>3784.15</v>
      </c>
      <c r="U35" s="78">
        <v>3780.22</v>
      </c>
      <c r="V35" s="78">
        <v>3752.43</v>
      </c>
      <c r="W35" s="78">
        <v>3728.98</v>
      </c>
      <c r="X35" s="78">
        <v>3736.55</v>
      </c>
      <c r="Y35" s="78">
        <v>3741.34</v>
      </c>
      <c r="Z35" s="78">
        <v>3611.65</v>
      </c>
    </row>
    <row r="36" spans="2:26" ht="12.75">
      <c r="B36" s="61" t="s">
        <v>49</v>
      </c>
      <c r="C36" s="78">
        <v>3471.36</v>
      </c>
      <c r="D36" s="78">
        <v>3430.36</v>
      </c>
      <c r="E36" s="78">
        <v>3350.99</v>
      </c>
      <c r="F36" s="78">
        <v>3343.49</v>
      </c>
      <c r="G36" s="78">
        <v>3340.26</v>
      </c>
      <c r="H36" s="78">
        <v>3343.61</v>
      </c>
      <c r="I36" s="78">
        <v>3425.97</v>
      </c>
      <c r="J36" s="78">
        <v>3506.42</v>
      </c>
      <c r="K36" s="78">
        <v>3725.65</v>
      </c>
      <c r="L36" s="78">
        <v>3789.95</v>
      </c>
      <c r="M36" s="78">
        <v>3837.82</v>
      </c>
      <c r="N36" s="78">
        <v>3821.85</v>
      </c>
      <c r="O36" s="78">
        <v>3783.53</v>
      </c>
      <c r="P36" s="78">
        <v>3806.5</v>
      </c>
      <c r="Q36" s="78">
        <v>3795.55</v>
      </c>
      <c r="R36" s="78">
        <v>3777.02</v>
      </c>
      <c r="S36" s="78">
        <v>3809.65</v>
      </c>
      <c r="T36" s="78">
        <v>3798.86</v>
      </c>
      <c r="U36" s="78">
        <v>3797.45</v>
      </c>
      <c r="V36" s="78">
        <v>3775.69</v>
      </c>
      <c r="W36" s="78">
        <v>3747.69</v>
      </c>
      <c r="X36" s="78">
        <v>3761.84</v>
      </c>
      <c r="Y36" s="78">
        <v>3765.25</v>
      </c>
      <c r="Z36" s="78">
        <v>3638.61</v>
      </c>
    </row>
    <row r="37" spans="2:26" ht="12" customHeight="1">
      <c r="B37" s="61" t="s">
        <v>50</v>
      </c>
      <c r="C37" s="78">
        <v>3468.64</v>
      </c>
      <c r="D37" s="78">
        <v>3429.13</v>
      </c>
      <c r="E37" s="78">
        <v>3366.79</v>
      </c>
      <c r="F37" s="78">
        <v>3366.2</v>
      </c>
      <c r="G37" s="78">
        <v>3362.66</v>
      </c>
      <c r="H37" s="78">
        <v>3371.85</v>
      </c>
      <c r="I37" s="78">
        <v>3424.46</v>
      </c>
      <c r="J37" s="78">
        <v>3513.94</v>
      </c>
      <c r="K37" s="78">
        <v>3737.54</v>
      </c>
      <c r="L37" s="78">
        <v>3827.55</v>
      </c>
      <c r="M37" s="78">
        <v>3872.7</v>
      </c>
      <c r="N37" s="78">
        <v>3859.42</v>
      </c>
      <c r="O37" s="78">
        <v>3834.12</v>
      </c>
      <c r="P37" s="78">
        <v>3853.63</v>
      </c>
      <c r="Q37" s="78">
        <v>3838.87</v>
      </c>
      <c r="R37" s="78">
        <v>3806.52</v>
      </c>
      <c r="S37" s="78">
        <v>3820.76</v>
      </c>
      <c r="T37" s="78">
        <v>3808.78</v>
      </c>
      <c r="U37" s="78">
        <v>3784.88</v>
      </c>
      <c r="V37" s="78">
        <v>3767.39</v>
      </c>
      <c r="W37" s="78">
        <v>3749.2</v>
      </c>
      <c r="X37" s="78">
        <v>3769.09</v>
      </c>
      <c r="Y37" s="78">
        <v>3756.63</v>
      </c>
      <c r="Z37" s="78">
        <v>3615.55</v>
      </c>
    </row>
    <row r="38" spans="2:26" ht="13.5" customHeight="1">
      <c r="B38" s="61" t="s">
        <v>51</v>
      </c>
      <c r="C38" s="78">
        <v>3687.15</v>
      </c>
      <c r="D38" s="78">
        <v>3483.6</v>
      </c>
      <c r="E38" s="78">
        <v>3475.98</v>
      </c>
      <c r="F38" s="78">
        <v>3473.88</v>
      </c>
      <c r="G38" s="78">
        <v>3468.51</v>
      </c>
      <c r="H38" s="78">
        <v>3481.44</v>
      </c>
      <c r="I38" s="78">
        <v>3459.54</v>
      </c>
      <c r="J38" s="78">
        <v>3481.03</v>
      </c>
      <c r="K38" s="78">
        <v>3651.13</v>
      </c>
      <c r="L38" s="78">
        <v>3742.27</v>
      </c>
      <c r="M38" s="78">
        <v>3837.03</v>
      </c>
      <c r="N38" s="78">
        <v>3859.5</v>
      </c>
      <c r="O38" s="78">
        <v>3846.55</v>
      </c>
      <c r="P38" s="78">
        <v>3838.61</v>
      </c>
      <c r="Q38" s="78">
        <v>3851.31</v>
      </c>
      <c r="R38" s="78">
        <v>3864.73</v>
      </c>
      <c r="S38" s="78">
        <v>3864.9</v>
      </c>
      <c r="T38" s="78">
        <v>3859.76</v>
      </c>
      <c r="U38" s="78">
        <v>3860.93</v>
      </c>
      <c r="V38" s="78">
        <v>3844.42</v>
      </c>
      <c r="W38" s="78">
        <v>3750.95</v>
      </c>
      <c r="X38" s="78">
        <v>3812.56</v>
      </c>
      <c r="Y38" s="78">
        <v>3798.56</v>
      </c>
      <c r="Z38" s="78">
        <v>3684.55</v>
      </c>
    </row>
    <row r="39" spans="2:26" ht="12.75" customHeight="1" hidden="1">
      <c r="B39" s="61" t="s">
        <v>52</v>
      </c>
      <c r="C39" s="78">
        <v>3583.3</v>
      </c>
      <c r="D39" s="78">
        <v>3452.32</v>
      </c>
      <c r="E39" s="78">
        <v>3389.09</v>
      </c>
      <c r="F39" s="78">
        <v>3335.86</v>
      </c>
      <c r="G39" s="78">
        <v>3319.96</v>
      </c>
      <c r="H39" s="78">
        <v>3310.35</v>
      </c>
      <c r="I39" s="78">
        <v>3323.23</v>
      </c>
      <c r="J39" s="78">
        <v>3320.75</v>
      </c>
      <c r="K39" s="78">
        <v>3484.55</v>
      </c>
      <c r="L39" s="78">
        <v>3599.43</v>
      </c>
      <c r="M39" s="78">
        <v>3719.05</v>
      </c>
      <c r="N39" s="78">
        <v>3742.67</v>
      </c>
      <c r="O39" s="78">
        <v>3754.48</v>
      </c>
      <c r="P39" s="78">
        <v>3753.07</v>
      </c>
      <c r="Q39" s="78">
        <v>3749.74</v>
      </c>
      <c r="R39" s="78">
        <v>3734.39</v>
      </c>
      <c r="S39" s="78">
        <v>3642.98</v>
      </c>
      <c r="T39" s="78">
        <v>3664.7</v>
      </c>
      <c r="U39" s="78">
        <v>3709.14</v>
      </c>
      <c r="V39" s="78">
        <v>3713.68</v>
      </c>
      <c r="W39" s="78">
        <v>3712.18</v>
      </c>
      <c r="X39" s="78">
        <v>3736.45</v>
      </c>
      <c r="Y39" s="78">
        <v>3803.65</v>
      </c>
      <c r="Z39" s="78">
        <v>3645.38</v>
      </c>
    </row>
    <row r="40" spans="2:26" ht="12.75" customHeight="1" hidden="1">
      <c r="B40" s="61" t="s">
        <v>53</v>
      </c>
      <c r="C40" s="78">
        <v>3605.92</v>
      </c>
      <c r="D40" s="78">
        <v>3464.51</v>
      </c>
      <c r="E40" s="78">
        <v>3466.12</v>
      </c>
      <c r="F40" s="78">
        <v>3441.48</v>
      </c>
      <c r="G40" s="78">
        <v>3429.36</v>
      </c>
      <c r="H40" s="78">
        <v>3427.25</v>
      </c>
      <c r="I40" s="78">
        <v>3432.44</v>
      </c>
      <c r="J40" s="78">
        <v>3502.56</v>
      </c>
      <c r="K40" s="78">
        <v>3656.59</v>
      </c>
      <c r="L40" s="78">
        <v>3641.92</v>
      </c>
      <c r="M40" s="78">
        <v>3660.66</v>
      </c>
      <c r="N40" s="78">
        <v>3659.19</v>
      </c>
      <c r="O40" s="78">
        <v>3647.44</v>
      </c>
      <c r="P40" s="78">
        <v>3657.81</v>
      </c>
      <c r="Q40" s="78">
        <v>3679.22</v>
      </c>
      <c r="R40" s="78">
        <v>3747.48</v>
      </c>
      <c r="S40" s="78">
        <v>3728.05</v>
      </c>
      <c r="T40" s="78">
        <v>3654.05</v>
      </c>
      <c r="U40" s="78">
        <v>3626.36</v>
      </c>
      <c r="V40" s="78">
        <v>3614.18</v>
      </c>
      <c r="W40" s="78">
        <v>3613</v>
      </c>
      <c r="X40" s="78">
        <v>3610.14</v>
      </c>
      <c r="Y40" s="78">
        <v>3559.56</v>
      </c>
      <c r="Z40" s="78">
        <v>3505.55</v>
      </c>
    </row>
    <row r="41" spans="2:26" ht="12.75">
      <c r="B41" s="61" t="s">
        <v>54</v>
      </c>
      <c r="C41" s="78">
        <v>3467.93</v>
      </c>
      <c r="D41" s="78">
        <v>3422.4</v>
      </c>
      <c r="E41" s="78">
        <v>3406</v>
      </c>
      <c r="F41" s="78">
        <v>3347.65</v>
      </c>
      <c r="G41" s="78">
        <v>3316.01</v>
      </c>
      <c r="H41" s="78">
        <v>3272.65</v>
      </c>
      <c r="I41" s="78">
        <v>3428.28</v>
      </c>
      <c r="J41" s="78">
        <v>3497.38</v>
      </c>
      <c r="K41" s="78">
        <v>3675.19</v>
      </c>
      <c r="L41" s="78">
        <v>3618.38</v>
      </c>
      <c r="M41" s="78">
        <v>3677.78</v>
      </c>
      <c r="N41" s="78">
        <v>3654.15</v>
      </c>
      <c r="O41" s="78">
        <v>3633.79</v>
      </c>
      <c r="P41" s="78">
        <v>3714.88</v>
      </c>
      <c r="Q41" s="78">
        <v>3718.72</v>
      </c>
      <c r="R41" s="78">
        <v>3727.04</v>
      </c>
      <c r="S41" s="78">
        <v>3752.57</v>
      </c>
      <c r="T41" s="78">
        <v>3758.94</v>
      </c>
      <c r="U41" s="78">
        <v>3730.08</v>
      </c>
      <c r="V41" s="78">
        <v>3693.21</v>
      </c>
      <c r="W41" s="78">
        <v>3673.52</v>
      </c>
      <c r="X41" s="78">
        <v>3592.03</v>
      </c>
      <c r="Y41" s="78">
        <v>3580.71</v>
      </c>
      <c r="Z41" s="78">
        <v>3514.83</v>
      </c>
    </row>
    <row r="42" spans="2:26" ht="12.75">
      <c r="B42" s="61" t="s">
        <v>55</v>
      </c>
      <c r="C42" s="78">
        <v>3513.35</v>
      </c>
      <c r="D42" s="78">
        <v>3452.46</v>
      </c>
      <c r="E42" s="78">
        <v>3462.81</v>
      </c>
      <c r="F42" s="78">
        <v>3448.54</v>
      </c>
      <c r="G42" s="78">
        <v>3377.21</v>
      </c>
      <c r="H42" s="78">
        <v>3447.21</v>
      </c>
      <c r="I42" s="78">
        <v>3456.59</v>
      </c>
      <c r="J42" s="78">
        <v>3508.73</v>
      </c>
      <c r="K42" s="78">
        <v>3640.13</v>
      </c>
      <c r="L42" s="78">
        <v>3615.08</v>
      </c>
      <c r="M42" s="78">
        <v>3645.72</v>
      </c>
      <c r="N42" s="78">
        <v>3644.56</v>
      </c>
      <c r="O42" s="78">
        <v>3628.8</v>
      </c>
      <c r="P42" s="78">
        <v>3638.86</v>
      </c>
      <c r="Q42" s="78">
        <v>3691.47</v>
      </c>
      <c r="R42" s="78">
        <v>3695.74</v>
      </c>
      <c r="S42" s="78">
        <v>3695.04</v>
      </c>
      <c r="T42" s="78">
        <v>3623.74</v>
      </c>
      <c r="U42" s="78">
        <v>3606.81</v>
      </c>
      <c r="V42" s="78">
        <v>3591.79</v>
      </c>
      <c r="W42" s="78">
        <v>3577.33</v>
      </c>
      <c r="X42" s="78">
        <v>3579.31</v>
      </c>
      <c r="Y42" s="78">
        <v>3567.63</v>
      </c>
      <c r="Z42" s="78">
        <v>3517.86</v>
      </c>
    </row>
    <row r="43" spans="2:27" ht="14.25">
      <c r="B43" s="109" t="s">
        <v>56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</row>
    <row r="44" spans="2:26" ht="14.25">
      <c r="B44" s="107" t="s">
        <v>57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</row>
    <row r="45" spans="2:26" ht="12.75">
      <c r="B45" s="61" t="s">
        <v>25</v>
      </c>
      <c r="C45" s="78">
        <v>1337.41</v>
      </c>
      <c r="D45" s="78">
        <v>1237.49</v>
      </c>
      <c r="E45" s="78">
        <v>1173.58</v>
      </c>
      <c r="F45" s="78">
        <v>1133.59</v>
      </c>
      <c r="G45" s="78">
        <v>1127.45</v>
      </c>
      <c r="H45" s="78">
        <v>1105.59</v>
      </c>
      <c r="I45" s="78">
        <v>1129.65</v>
      </c>
      <c r="J45" s="78">
        <v>1268.49</v>
      </c>
      <c r="K45" s="78">
        <v>1417.68</v>
      </c>
      <c r="L45" s="78">
        <v>1580.51</v>
      </c>
      <c r="M45" s="78">
        <v>1620.66</v>
      </c>
      <c r="N45" s="78">
        <v>1612.41</v>
      </c>
      <c r="O45" s="78">
        <v>1593.93</v>
      </c>
      <c r="P45" s="78">
        <v>1611.08</v>
      </c>
      <c r="Q45" s="78">
        <v>1651.55</v>
      </c>
      <c r="R45" s="78">
        <v>1639.41</v>
      </c>
      <c r="S45" s="78">
        <v>1655.54</v>
      </c>
      <c r="T45" s="78">
        <v>1638.19</v>
      </c>
      <c r="U45" s="78">
        <v>1609.73</v>
      </c>
      <c r="V45" s="78">
        <v>1494.86</v>
      </c>
      <c r="W45" s="78">
        <v>1451</v>
      </c>
      <c r="X45" s="78">
        <v>1455.57</v>
      </c>
      <c r="Y45" s="78">
        <v>1472.31</v>
      </c>
      <c r="Z45" s="78">
        <v>1340.2</v>
      </c>
    </row>
    <row r="46" spans="2:26" ht="12.75">
      <c r="B46" s="61" t="s">
        <v>26</v>
      </c>
      <c r="C46" s="78">
        <v>1215.11</v>
      </c>
      <c r="D46" s="78">
        <v>1072.62</v>
      </c>
      <c r="E46" s="78">
        <v>930.38</v>
      </c>
      <c r="F46" s="78">
        <v>916.58</v>
      </c>
      <c r="G46" s="78">
        <v>903.31</v>
      </c>
      <c r="H46" s="78">
        <v>900.88</v>
      </c>
      <c r="I46" s="78">
        <v>1060.89</v>
      </c>
      <c r="J46" s="78">
        <v>1155.72</v>
      </c>
      <c r="K46" s="78">
        <v>1385.76</v>
      </c>
      <c r="L46" s="78">
        <v>1471.22</v>
      </c>
      <c r="M46" s="78">
        <v>1544.25</v>
      </c>
      <c r="N46" s="78">
        <v>1527.65</v>
      </c>
      <c r="O46" s="78">
        <v>1481.74</v>
      </c>
      <c r="P46" s="78">
        <v>1520.81</v>
      </c>
      <c r="Q46" s="78">
        <v>1619.5</v>
      </c>
      <c r="R46" s="78">
        <v>1595.15</v>
      </c>
      <c r="S46" s="78">
        <v>1639.84</v>
      </c>
      <c r="T46" s="78">
        <v>1592.24</v>
      </c>
      <c r="U46" s="78">
        <v>1551.79</v>
      </c>
      <c r="V46" s="78">
        <v>1438.34</v>
      </c>
      <c r="W46" s="78">
        <v>1384.79</v>
      </c>
      <c r="X46" s="78">
        <v>1411.51</v>
      </c>
      <c r="Y46" s="78">
        <v>1440.38</v>
      </c>
      <c r="Z46" s="78">
        <v>1321.52</v>
      </c>
    </row>
    <row r="47" spans="2:26" ht="12.75">
      <c r="B47" s="61" t="s">
        <v>27</v>
      </c>
      <c r="C47" s="78">
        <v>1205.02</v>
      </c>
      <c r="D47" s="78">
        <v>1123.87</v>
      </c>
      <c r="E47" s="78">
        <v>1067.51</v>
      </c>
      <c r="F47" s="78">
        <v>1020.11</v>
      </c>
      <c r="G47" s="78">
        <v>1000.56</v>
      </c>
      <c r="H47" s="78">
        <v>1004.96</v>
      </c>
      <c r="I47" s="78">
        <v>1130.28</v>
      </c>
      <c r="J47" s="78">
        <v>1244.6</v>
      </c>
      <c r="K47" s="78">
        <v>1478.08</v>
      </c>
      <c r="L47" s="78">
        <v>1577.65</v>
      </c>
      <c r="M47" s="78">
        <v>1623.73</v>
      </c>
      <c r="N47" s="78">
        <v>1644.89</v>
      </c>
      <c r="O47" s="78">
        <v>1597.93</v>
      </c>
      <c r="P47" s="78">
        <v>1652.59</v>
      </c>
      <c r="Q47" s="78">
        <v>1684.65</v>
      </c>
      <c r="R47" s="78">
        <v>1665.8</v>
      </c>
      <c r="S47" s="78">
        <v>1689.97</v>
      </c>
      <c r="T47" s="78">
        <v>1643.19</v>
      </c>
      <c r="U47" s="78">
        <v>1602.72</v>
      </c>
      <c r="V47" s="78">
        <v>1504.93</v>
      </c>
      <c r="W47" s="78">
        <v>1476.6</v>
      </c>
      <c r="X47" s="78">
        <v>1456.07</v>
      </c>
      <c r="Y47" s="78">
        <v>1429.7</v>
      </c>
      <c r="Z47" s="78">
        <v>1310.33</v>
      </c>
    </row>
    <row r="48" spans="2:26" ht="14.25" customHeight="1">
      <c r="B48" s="61" t="s">
        <v>28</v>
      </c>
      <c r="C48" s="78">
        <v>1312.74</v>
      </c>
      <c r="D48" s="78">
        <v>1205.16</v>
      </c>
      <c r="E48" s="78">
        <v>1137.41</v>
      </c>
      <c r="F48" s="78">
        <v>1095.43</v>
      </c>
      <c r="G48" s="78">
        <v>1051.42</v>
      </c>
      <c r="H48" s="78">
        <v>1103.43</v>
      </c>
      <c r="I48" s="78">
        <v>1142.35</v>
      </c>
      <c r="J48" s="78">
        <v>1231.75</v>
      </c>
      <c r="K48" s="78">
        <v>1538.26</v>
      </c>
      <c r="L48" s="78">
        <v>1617.98</v>
      </c>
      <c r="M48" s="78">
        <v>1634.91</v>
      </c>
      <c r="N48" s="78">
        <v>1639.65</v>
      </c>
      <c r="O48" s="78">
        <v>1631.09</v>
      </c>
      <c r="P48" s="78">
        <v>1649.89</v>
      </c>
      <c r="Q48" s="78">
        <v>1854.67</v>
      </c>
      <c r="R48" s="78">
        <v>1870.55</v>
      </c>
      <c r="S48" s="78">
        <v>1875.09</v>
      </c>
      <c r="T48" s="78">
        <v>1723.49</v>
      </c>
      <c r="U48" s="78">
        <v>1669.06</v>
      </c>
      <c r="V48" s="78">
        <v>1624.36</v>
      </c>
      <c r="W48" s="78">
        <v>1547.61</v>
      </c>
      <c r="X48" s="78">
        <v>1551.37</v>
      </c>
      <c r="Y48" s="78">
        <v>1522.2</v>
      </c>
      <c r="Z48" s="78">
        <v>1366.92</v>
      </c>
    </row>
    <row r="49" spans="2:26" ht="13.5" customHeight="1">
      <c r="B49" s="61" t="s">
        <v>29</v>
      </c>
      <c r="C49" s="78">
        <v>1255.17</v>
      </c>
      <c r="D49" s="78">
        <v>1190.36</v>
      </c>
      <c r="E49" s="78">
        <v>1112.16</v>
      </c>
      <c r="F49" s="78">
        <v>1043.79</v>
      </c>
      <c r="G49" s="78">
        <v>1041.89</v>
      </c>
      <c r="H49" s="78">
        <v>1125.06</v>
      </c>
      <c r="I49" s="78">
        <v>1218.57</v>
      </c>
      <c r="J49" s="78">
        <v>1230.25</v>
      </c>
      <c r="K49" s="78">
        <v>1503.61</v>
      </c>
      <c r="L49" s="78">
        <v>1599.39</v>
      </c>
      <c r="M49" s="78">
        <v>1621.05</v>
      </c>
      <c r="N49" s="78">
        <v>1635.24</v>
      </c>
      <c r="O49" s="78">
        <v>1605.55</v>
      </c>
      <c r="P49" s="78">
        <v>1631.36</v>
      </c>
      <c r="Q49" s="78">
        <v>1648.31</v>
      </c>
      <c r="R49" s="78">
        <v>1660.67</v>
      </c>
      <c r="S49" s="78">
        <v>1674.06</v>
      </c>
      <c r="T49" s="78">
        <v>1617.92</v>
      </c>
      <c r="U49" s="78">
        <v>1604.65</v>
      </c>
      <c r="V49" s="78">
        <v>1546.32</v>
      </c>
      <c r="W49" s="78">
        <v>1480.21</v>
      </c>
      <c r="X49" s="78">
        <v>1474.37</v>
      </c>
      <c r="Y49" s="78">
        <v>1463.55</v>
      </c>
      <c r="Z49" s="78">
        <v>1363.99</v>
      </c>
    </row>
    <row r="50" spans="2:26" ht="14.25" customHeight="1">
      <c r="B50" s="61" t="s">
        <v>30</v>
      </c>
      <c r="C50" s="78">
        <v>1417.56</v>
      </c>
      <c r="D50" s="78">
        <v>1324.87</v>
      </c>
      <c r="E50" s="78">
        <v>1270.56</v>
      </c>
      <c r="F50" s="78">
        <v>1223.93</v>
      </c>
      <c r="G50" s="78">
        <v>1141.97</v>
      </c>
      <c r="H50" s="78">
        <v>1146.19</v>
      </c>
      <c r="I50" s="78">
        <v>1149.87</v>
      </c>
      <c r="J50" s="78">
        <v>1256.97</v>
      </c>
      <c r="K50" s="78">
        <v>1431.32</v>
      </c>
      <c r="L50" s="78">
        <v>1579.57</v>
      </c>
      <c r="M50" s="78">
        <v>1657.45</v>
      </c>
      <c r="N50" s="78">
        <v>1664.2</v>
      </c>
      <c r="O50" s="78">
        <v>1655.93</v>
      </c>
      <c r="P50" s="78">
        <v>1651.12</v>
      </c>
      <c r="Q50" s="78">
        <v>1652.77</v>
      </c>
      <c r="R50" s="78">
        <v>1665.06</v>
      </c>
      <c r="S50" s="78">
        <v>1666.52</v>
      </c>
      <c r="T50" s="78">
        <v>1645.47</v>
      </c>
      <c r="U50" s="78">
        <v>1651.51</v>
      </c>
      <c r="V50" s="78">
        <v>1608.32</v>
      </c>
      <c r="W50" s="78">
        <v>1570.96</v>
      </c>
      <c r="X50" s="78">
        <v>1600.25</v>
      </c>
      <c r="Y50" s="78">
        <v>1616.62</v>
      </c>
      <c r="Z50" s="78">
        <v>1498.11</v>
      </c>
    </row>
    <row r="51" spans="2:26" ht="12.75">
      <c r="B51" s="61" t="s">
        <v>31</v>
      </c>
      <c r="C51" s="78">
        <v>1359.4</v>
      </c>
      <c r="D51" s="78">
        <v>1321.73</v>
      </c>
      <c r="E51" s="78">
        <v>1234.77</v>
      </c>
      <c r="F51" s="78">
        <v>1158.92</v>
      </c>
      <c r="G51" s="78">
        <v>1137.99</v>
      </c>
      <c r="H51" s="78">
        <v>1134.54</v>
      </c>
      <c r="I51" s="78">
        <v>1136.23</v>
      </c>
      <c r="J51" s="78">
        <v>1150.85</v>
      </c>
      <c r="K51" s="78">
        <v>1319.82</v>
      </c>
      <c r="L51" s="78">
        <v>1448.13</v>
      </c>
      <c r="M51" s="78">
        <v>1491.65</v>
      </c>
      <c r="N51" s="78">
        <v>1564.73</v>
      </c>
      <c r="O51" s="78">
        <v>1566.45</v>
      </c>
      <c r="P51" s="78">
        <v>1614.95</v>
      </c>
      <c r="Q51" s="78">
        <v>1607.92</v>
      </c>
      <c r="R51" s="78">
        <v>1608.14</v>
      </c>
      <c r="S51" s="78">
        <v>1594.34</v>
      </c>
      <c r="T51" s="78">
        <v>1586.52</v>
      </c>
      <c r="U51" s="78">
        <v>1603.85</v>
      </c>
      <c r="V51" s="78">
        <v>1561.43</v>
      </c>
      <c r="W51" s="78">
        <v>1473.09</v>
      </c>
      <c r="X51" s="78">
        <v>1469.5</v>
      </c>
      <c r="Y51" s="78">
        <v>1607.13</v>
      </c>
      <c r="Z51" s="78">
        <v>1478.33</v>
      </c>
    </row>
    <row r="52" spans="2:26" ht="12.75">
      <c r="B52" s="61" t="s">
        <v>32</v>
      </c>
      <c r="C52" s="78">
        <v>1381.46</v>
      </c>
      <c r="D52" s="78">
        <v>1223.51</v>
      </c>
      <c r="E52" s="78">
        <v>1161.26</v>
      </c>
      <c r="F52" s="78">
        <v>1129.33</v>
      </c>
      <c r="G52" s="78">
        <v>1070.24</v>
      </c>
      <c r="H52" s="78">
        <v>1123.67</v>
      </c>
      <c r="I52" s="78">
        <v>1153.52</v>
      </c>
      <c r="J52" s="78">
        <v>1249.78</v>
      </c>
      <c r="K52" s="78">
        <v>1469.88</v>
      </c>
      <c r="L52" s="78">
        <v>1621.23</v>
      </c>
      <c r="M52" s="78">
        <v>1657.47</v>
      </c>
      <c r="N52" s="78">
        <v>1595.39</v>
      </c>
      <c r="O52" s="78">
        <v>1575.24</v>
      </c>
      <c r="P52" s="78">
        <v>1596.3</v>
      </c>
      <c r="Q52" s="78">
        <v>1970.38</v>
      </c>
      <c r="R52" s="78">
        <v>2319.94</v>
      </c>
      <c r="S52" s="78">
        <v>2180.05</v>
      </c>
      <c r="T52" s="78">
        <v>1909.12</v>
      </c>
      <c r="U52" s="78">
        <v>1841.7</v>
      </c>
      <c r="V52" s="78">
        <v>1614.12</v>
      </c>
      <c r="W52" s="78">
        <v>1564.32</v>
      </c>
      <c r="X52" s="78">
        <v>1527.08</v>
      </c>
      <c r="Y52" s="78">
        <v>1540.36</v>
      </c>
      <c r="Z52" s="78">
        <v>1410.06</v>
      </c>
    </row>
    <row r="53" spans="2:26" ht="12.75">
      <c r="B53" s="61" t="s">
        <v>33</v>
      </c>
      <c r="C53" s="78">
        <v>1264.84</v>
      </c>
      <c r="D53" s="78">
        <v>1176.04</v>
      </c>
      <c r="E53" s="78">
        <v>1128.64</v>
      </c>
      <c r="F53" s="78">
        <v>1055.64</v>
      </c>
      <c r="G53" s="78">
        <v>1042.7</v>
      </c>
      <c r="H53" s="78">
        <v>1062.4</v>
      </c>
      <c r="I53" s="78">
        <v>1138.97</v>
      </c>
      <c r="J53" s="78">
        <v>1184</v>
      </c>
      <c r="K53" s="78">
        <v>1464.14</v>
      </c>
      <c r="L53" s="78">
        <v>1540.61</v>
      </c>
      <c r="M53" s="78">
        <v>1582.67</v>
      </c>
      <c r="N53" s="78">
        <v>1590.75</v>
      </c>
      <c r="O53" s="78">
        <v>1561.59</v>
      </c>
      <c r="P53" s="78">
        <v>1607.36</v>
      </c>
      <c r="Q53" s="78">
        <v>1764.24</v>
      </c>
      <c r="R53" s="78">
        <v>1797.45</v>
      </c>
      <c r="S53" s="78">
        <v>1814.94</v>
      </c>
      <c r="T53" s="78">
        <v>1696.41</v>
      </c>
      <c r="U53" s="78">
        <v>1665.52</v>
      </c>
      <c r="V53" s="78">
        <v>1536.86</v>
      </c>
      <c r="W53" s="78">
        <v>1477.01</v>
      </c>
      <c r="X53" s="78">
        <v>1486.73</v>
      </c>
      <c r="Y53" s="78">
        <v>1508.07</v>
      </c>
      <c r="Z53" s="78">
        <v>1418.7</v>
      </c>
    </row>
    <row r="54" spans="2:26" ht="12.75">
      <c r="B54" s="61" t="s">
        <v>34</v>
      </c>
      <c r="C54" s="78">
        <v>1256.76</v>
      </c>
      <c r="D54" s="78">
        <v>1176.3</v>
      </c>
      <c r="E54" s="78">
        <v>1145.01</v>
      </c>
      <c r="F54" s="78">
        <v>1042.66</v>
      </c>
      <c r="G54" s="78">
        <v>1014.72</v>
      </c>
      <c r="H54" s="78">
        <v>1044.4</v>
      </c>
      <c r="I54" s="78">
        <v>1158.87</v>
      </c>
      <c r="J54" s="78">
        <v>1167.69</v>
      </c>
      <c r="K54" s="78">
        <v>1427.34</v>
      </c>
      <c r="L54" s="78">
        <v>1521.51</v>
      </c>
      <c r="M54" s="78">
        <v>1536.09</v>
      </c>
      <c r="N54" s="78">
        <v>1535.63</v>
      </c>
      <c r="O54" s="78">
        <v>1514.38</v>
      </c>
      <c r="P54" s="78">
        <v>1530.94</v>
      </c>
      <c r="Q54" s="78">
        <v>1556.72</v>
      </c>
      <c r="R54" s="78">
        <v>1587.15</v>
      </c>
      <c r="S54" s="78">
        <v>1535.2</v>
      </c>
      <c r="T54" s="78">
        <v>1505.58</v>
      </c>
      <c r="U54" s="78">
        <v>1496.65</v>
      </c>
      <c r="V54" s="78">
        <v>1465.57</v>
      </c>
      <c r="W54" s="78">
        <v>1440.22</v>
      </c>
      <c r="X54" s="78">
        <v>1460.59</v>
      </c>
      <c r="Y54" s="78">
        <v>1468.68</v>
      </c>
      <c r="Z54" s="78">
        <v>1366.44</v>
      </c>
    </row>
    <row r="55" spans="2:26" ht="12.75">
      <c r="B55" s="61" t="s">
        <v>35</v>
      </c>
      <c r="C55" s="78">
        <v>1223.32</v>
      </c>
      <c r="D55" s="78">
        <v>1153.3</v>
      </c>
      <c r="E55" s="78">
        <v>1071.17</v>
      </c>
      <c r="F55" s="78">
        <v>1028.63</v>
      </c>
      <c r="G55" s="78">
        <v>1012.24</v>
      </c>
      <c r="H55" s="78">
        <v>1040.49</v>
      </c>
      <c r="I55" s="78">
        <v>1150.06</v>
      </c>
      <c r="J55" s="78">
        <v>1162.69</v>
      </c>
      <c r="K55" s="78">
        <v>1403.94</v>
      </c>
      <c r="L55" s="78">
        <v>1529.51</v>
      </c>
      <c r="M55" s="78">
        <v>1541.02</v>
      </c>
      <c r="N55" s="78">
        <v>1547.5</v>
      </c>
      <c r="O55" s="78">
        <v>1523.94</v>
      </c>
      <c r="P55" s="78">
        <v>1543.59</v>
      </c>
      <c r="Q55" s="78">
        <v>1582.22</v>
      </c>
      <c r="R55" s="78">
        <v>1594.42</v>
      </c>
      <c r="S55" s="78">
        <v>1563.27</v>
      </c>
      <c r="T55" s="78">
        <v>1517.89</v>
      </c>
      <c r="U55" s="78">
        <v>1517.81</v>
      </c>
      <c r="V55" s="78">
        <v>1480.5</v>
      </c>
      <c r="W55" s="78">
        <v>1446.41</v>
      </c>
      <c r="X55" s="78">
        <v>1453.04</v>
      </c>
      <c r="Y55" s="78">
        <v>1445.47</v>
      </c>
      <c r="Z55" s="78">
        <v>1317.75</v>
      </c>
    </row>
    <row r="56" spans="2:26" ht="12.75">
      <c r="B56" s="61" t="s">
        <v>36</v>
      </c>
      <c r="C56" s="78">
        <v>1241.05</v>
      </c>
      <c r="D56" s="78">
        <v>1167.87</v>
      </c>
      <c r="E56" s="78">
        <v>1113.5</v>
      </c>
      <c r="F56" s="78">
        <v>1046.16</v>
      </c>
      <c r="G56" s="78">
        <v>1029.04</v>
      </c>
      <c r="H56" s="78">
        <v>1069.35</v>
      </c>
      <c r="I56" s="78">
        <v>1161.81</v>
      </c>
      <c r="J56" s="78">
        <v>1174.13</v>
      </c>
      <c r="K56" s="78">
        <v>1452.93</v>
      </c>
      <c r="L56" s="78">
        <v>1545.73</v>
      </c>
      <c r="M56" s="78">
        <v>1589.01</v>
      </c>
      <c r="N56" s="78">
        <v>1578.92</v>
      </c>
      <c r="O56" s="78">
        <v>1537.58</v>
      </c>
      <c r="P56" s="78">
        <v>1579.7</v>
      </c>
      <c r="Q56" s="78">
        <v>1624.43</v>
      </c>
      <c r="R56" s="78">
        <v>1641.38</v>
      </c>
      <c r="S56" s="78">
        <v>1599.13</v>
      </c>
      <c r="T56" s="78">
        <v>1675.34</v>
      </c>
      <c r="U56" s="78">
        <v>1639.53</v>
      </c>
      <c r="V56" s="78">
        <v>1586.87</v>
      </c>
      <c r="W56" s="78">
        <v>1548.58</v>
      </c>
      <c r="X56" s="78">
        <v>1571.97</v>
      </c>
      <c r="Y56" s="78">
        <v>1561.59</v>
      </c>
      <c r="Z56" s="78">
        <v>1407.79</v>
      </c>
    </row>
    <row r="57" spans="2:26" ht="12.75">
      <c r="B57" s="61" t="s">
        <v>37</v>
      </c>
      <c r="C57" s="78">
        <v>1432.04</v>
      </c>
      <c r="D57" s="78">
        <v>1299.86</v>
      </c>
      <c r="E57" s="78">
        <v>1242.21</v>
      </c>
      <c r="F57" s="78">
        <v>1231.12</v>
      </c>
      <c r="G57" s="78">
        <v>1184.62</v>
      </c>
      <c r="H57" s="78">
        <v>1169.23</v>
      </c>
      <c r="I57" s="78">
        <v>1167.76</v>
      </c>
      <c r="J57" s="78">
        <v>1217.29</v>
      </c>
      <c r="K57" s="78">
        <v>1395.18</v>
      </c>
      <c r="L57" s="78">
        <v>1470.29</v>
      </c>
      <c r="M57" s="78">
        <v>1525.25</v>
      </c>
      <c r="N57" s="78">
        <v>1577.46</v>
      </c>
      <c r="O57" s="78">
        <v>1566.15</v>
      </c>
      <c r="P57" s="78">
        <v>1555.97</v>
      </c>
      <c r="Q57" s="78">
        <v>1567.62</v>
      </c>
      <c r="R57" s="78">
        <v>1583.24</v>
      </c>
      <c r="S57" s="78">
        <v>1569.98</v>
      </c>
      <c r="T57" s="78">
        <v>1554.35</v>
      </c>
      <c r="U57" s="78">
        <v>1575.09</v>
      </c>
      <c r="V57" s="78">
        <v>1543.18</v>
      </c>
      <c r="W57" s="78">
        <v>1488.27</v>
      </c>
      <c r="X57" s="78">
        <v>1493.03</v>
      </c>
      <c r="Y57" s="78">
        <v>1498.6</v>
      </c>
      <c r="Z57" s="78">
        <v>1425.42</v>
      </c>
    </row>
    <row r="58" spans="2:26" ht="12.75">
      <c r="B58" s="61" t="s">
        <v>38</v>
      </c>
      <c r="C58" s="78">
        <v>1340.49</v>
      </c>
      <c r="D58" s="78">
        <v>1265.93</v>
      </c>
      <c r="E58" s="78">
        <v>1169.44</v>
      </c>
      <c r="F58" s="78">
        <v>1161.95</v>
      </c>
      <c r="G58" s="78">
        <v>1140.94</v>
      </c>
      <c r="H58" s="78">
        <v>1098.29</v>
      </c>
      <c r="I58" s="78">
        <v>1112.34</v>
      </c>
      <c r="J58" s="78">
        <v>1147.16</v>
      </c>
      <c r="K58" s="78">
        <v>1227.77</v>
      </c>
      <c r="L58" s="78">
        <v>1374.4</v>
      </c>
      <c r="M58" s="78">
        <v>1355.54</v>
      </c>
      <c r="N58" s="78">
        <v>1385.01</v>
      </c>
      <c r="O58" s="78">
        <v>1375.53</v>
      </c>
      <c r="P58" s="78">
        <v>1472.93</v>
      </c>
      <c r="Q58" s="78">
        <v>1467.08</v>
      </c>
      <c r="R58" s="78">
        <v>1469.84</v>
      </c>
      <c r="S58" s="78">
        <v>1464.57</v>
      </c>
      <c r="T58" s="78">
        <v>1458.22</v>
      </c>
      <c r="U58" s="78">
        <v>1471.49</v>
      </c>
      <c r="V58" s="78">
        <v>1395.84</v>
      </c>
      <c r="W58" s="78">
        <v>1333.41</v>
      </c>
      <c r="X58" s="78">
        <v>1346.5</v>
      </c>
      <c r="Y58" s="78">
        <v>1430.22</v>
      </c>
      <c r="Z58" s="78">
        <v>1389.86</v>
      </c>
    </row>
    <row r="59" spans="2:26" ht="12.75">
      <c r="B59" s="61" t="s">
        <v>39</v>
      </c>
      <c r="C59" s="78">
        <v>1309.31</v>
      </c>
      <c r="D59" s="78">
        <v>1241.9</v>
      </c>
      <c r="E59" s="78">
        <v>1169.36</v>
      </c>
      <c r="F59" s="78">
        <v>1171.04</v>
      </c>
      <c r="G59" s="78">
        <v>1138.45</v>
      </c>
      <c r="H59" s="78">
        <v>1140.09</v>
      </c>
      <c r="I59" s="78">
        <v>1201.55</v>
      </c>
      <c r="J59" s="78">
        <v>1294.24</v>
      </c>
      <c r="K59" s="78">
        <v>1495.47</v>
      </c>
      <c r="L59" s="78">
        <v>1587.6</v>
      </c>
      <c r="M59" s="78">
        <v>1630.73</v>
      </c>
      <c r="N59" s="78">
        <v>1609.65</v>
      </c>
      <c r="O59" s="78">
        <v>1539.77</v>
      </c>
      <c r="P59" s="78">
        <v>1602.18</v>
      </c>
      <c r="Q59" s="78">
        <v>1655.41</v>
      </c>
      <c r="R59" s="78">
        <v>1702.72</v>
      </c>
      <c r="S59" s="78">
        <v>1678.86</v>
      </c>
      <c r="T59" s="78">
        <v>1624.47</v>
      </c>
      <c r="U59" s="78">
        <v>1538.06</v>
      </c>
      <c r="V59" s="78">
        <v>1494.76</v>
      </c>
      <c r="W59" s="78">
        <v>1475.72</v>
      </c>
      <c r="X59" s="78">
        <v>1475</v>
      </c>
      <c r="Y59" s="78">
        <v>1482.7</v>
      </c>
      <c r="Z59" s="78">
        <v>1368.58</v>
      </c>
    </row>
    <row r="60" spans="2:26" ht="12.75">
      <c r="B60" s="61" t="s">
        <v>40</v>
      </c>
      <c r="C60" s="78">
        <v>1261.74</v>
      </c>
      <c r="D60" s="78">
        <v>1170.94</v>
      </c>
      <c r="E60" s="78">
        <v>1140.32</v>
      </c>
      <c r="F60" s="78">
        <v>1097.66</v>
      </c>
      <c r="G60" s="78">
        <v>1095.11</v>
      </c>
      <c r="H60" s="78">
        <v>1086.65</v>
      </c>
      <c r="I60" s="78">
        <v>1171.72</v>
      </c>
      <c r="J60" s="78">
        <v>1217.75</v>
      </c>
      <c r="K60" s="78">
        <v>1458.6</v>
      </c>
      <c r="L60" s="78">
        <v>1537.67</v>
      </c>
      <c r="M60" s="78">
        <v>1642.3</v>
      </c>
      <c r="N60" s="78">
        <v>1647.12</v>
      </c>
      <c r="O60" s="78">
        <v>1592.88</v>
      </c>
      <c r="P60" s="78">
        <v>1643.27</v>
      </c>
      <c r="Q60" s="78">
        <v>1657.14</v>
      </c>
      <c r="R60" s="78">
        <v>1664.31</v>
      </c>
      <c r="S60" s="78">
        <v>1642.19</v>
      </c>
      <c r="T60" s="78">
        <v>1587.44</v>
      </c>
      <c r="U60" s="78">
        <v>1504.24</v>
      </c>
      <c r="V60" s="78">
        <v>1466.7</v>
      </c>
      <c r="W60" s="78">
        <v>1455.07</v>
      </c>
      <c r="X60" s="78">
        <v>1456.52</v>
      </c>
      <c r="Y60" s="78">
        <v>1443.27</v>
      </c>
      <c r="Z60" s="78">
        <v>1354.26</v>
      </c>
    </row>
    <row r="61" spans="2:26" ht="12.75">
      <c r="B61" s="61" t="s">
        <v>41</v>
      </c>
      <c r="C61" s="78">
        <v>1262.54</v>
      </c>
      <c r="D61" s="78">
        <v>1198.52</v>
      </c>
      <c r="E61" s="78">
        <v>1162.02</v>
      </c>
      <c r="F61" s="78">
        <v>1150.61</v>
      </c>
      <c r="G61" s="78">
        <v>1115.98</v>
      </c>
      <c r="H61" s="78">
        <v>1164.12</v>
      </c>
      <c r="I61" s="78">
        <v>1189.98</v>
      </c>
      <c r="J61" s="78">
        <v>1289.47</v>
      </c>
      <c r="K61" s="78">
        <v>1445.2</v>
      </c>
      <c r="L61" s="78">
        <v>1561.74</v>
      </c>
      <c r="M61" s="78">
        <v>1667.67</v>
      </c>
      <c r="N61" s="78">
        <v>1665.23</v>
      </c>
      <c r="O61" s="78">
        <v>1639.52</v>
      </c>
      <c r="P61" s="78">
        <v>1663.85</v>
      </c>
      <c r="Q61" s="78">
        <v>1692.1</v>
      </c>
      <c r="R61" s="78">
        <v>1708.32</v>
      </c>
      <c r="S61" s="78">
        <v>1685.53</v>
      </c>
      <c r="T61" s="78">
        <v>1650.86</v>
      </c>
      <c r="U61" s="78">
        <v>1550.76</v>
      </c>
      <c r="V61" s="78">
        <v>1497.17</v>
      </c>
      <c r="W61" s="78">
        <v>1463.78</v>
      </c>
      <c r="X61" s="78">
        <v>1473.25</v>
      </c>
      <c r="Y61" s="78">
        <v>1459.76</v>
      </c>
      <c r="Z61" s="78">
        <v>1333.55</v>
      </c>
    </row>
    <row r="62" spans="2:26" ht="12.75">
      <c r="B62" s="61" t="s">
        <v>42</v>
      </c>
      <c r="C62" s="78">
        <v>1265</v>
      </c>
      <c r="D62" s="78">
        <v>1207.71</v>
      </c>
      <c r="E62" s="78">
        <v>1159.39</v>
      </c>
      <c r="F62" s="78">
        <v>1090.1</v>
      </c>
      <c r="G62" s="78">
        <v>1063.56</v>
      </c>
      <c r="H62" s="78">
        <v>1115.15</v>
      </c>
      <c r="I62" s="78">
        <v>1210.85</v>
      </c>
      <c r="J62" s="78">
        <v>1263.81</v>
      </c>
      <c r="K62" s="78">
        <v>1435.58</v>
      </c>
      <c r="L62" s="78">
        <v>1506.33</v>
      </c>
      <c r="M62" s="78">
        <v>1538.4</v>
      </c>
      <c r="N62" s="78">
        <v>1541.82</v>
      </c>
      <c r="O62" s="78">
        <v>1531.22</v>
      </c>
      <c r="P62" s="78">
        <v>1546.44</v>
      </c>
      <c r="Q62" s="78">
        <v>1570.27</v>
      </c>
      <c r="R62" s="78">
        <v>1589.12</v>
      </c>
      <c r="S62" s="78">
        <v>1560.88</v>
      </c>
      <c r="T62" s="78">
        <v>1534.39</v>
      </c>
      <c r="U62" s="78">
        <v>1528.01</v>
      </c>
      <c r="V62" s="78">
        <v>1491.94</v>
      </c>
      <c r="W62" s="78">
        <v>1452.4</v>
      </c>
      <c r="X62" s="78">
        <v>1448.06</v>
      </c>
      <c r="Y62" s="78">
        <v>1436.7</v>
      </c>
      <c r="Z62" s="78">
        <v>1297.09</v>
      </c>
    </row>
    <row r="63" spans="2:26" ht="12.75">
      <c r="B63" s="61" t="s">
        <v>43</v>
      </c>
      <c r="C63" s="78">
        <v>1234.96</v>
      </c>
      <c r="D63" s="78">
        <v>1192.47</v>
      </c>
      <c r="E63" s="78">
        <v>1129.87</v>
      </c>
      <c r="F63" s="78">
        <v>1051.97</v>
      </c>
      <c r="G63" s="78">
        <v>1020.94</v>
      </c>
      <c r="H63" s="78">
        <v>1078.32</v>
      </c>
      <c r="I63" s="78">
        <v>1189.51</v>
      </c>
      <c r="J63" s="78">
        <v>1253.47</v>
      </c>
      <c r="K63" s="78">
        <v>1433.03</v>
      </c>
      <c r="L63" s="78">
        <v>1519.75</v>
      </c>
      <c r="M63" s="78">
        <v>1544.63</v>
      </c>
      <c r="N63" s="78">
        <v>1541.08</v>
      </c>
      <c r="O63" s="78">
        <v>1524.8</v>
      </c>
      <c r="P63" s="78">
        <v>1540.96</v>
      </c>
      <c r="Q63" s="78">
        <v>1551.47</v>
      </c>
      <c r="R63" s="78">
        <v>1571.41</v>
      </c>
      <c r="S63" s="78">
        <v>1601.87</v>
      </c>
      <c r="T63" s="78">
        <v>1552.69</v>
      </c>
      <c r="U63" s="78">
        <v>1546.68</v>
      </c>
      <c r="V63" s="78">
        <v>1522.42</v>
      </c>
      <c r="W63" s="78">
        <v>1483.08</v>
      </c>
      <c r="X63" s="78">
        <v>1476.64</v>
      </c>
      <c r="Y63" s="78">
        <v>1464.39</v>
      </c>
      <c r="Z63" s="78">
        <v>1320.48</v>
      </c>
    </row>
    <row r="64" spans="2:26" ht="12.75">
      <c r="B64" s="61" t="s">
        <v>44</v>
      </c>
      <c r="C64" s="78">
        <v>1391.03</v>
      </c>
      <c r="D64" s="78">
        <v>1264.45</v>
      </c>
      <c r="E64" s="78">
        <v>1187.21</v>
      </c>
      <c r="F64" s="78">
        <v>1169.76</v>
      </c>
      <c r="G64" s="78">
        <v>1151.31</v>
      </c>
      <c r="H64" s="78">
        <v>1101.78</v>
      </c>
      <c r="I64" s="78">
        <v>1128.21</v>
      </c>
      <c r="J64" s="78">
        <v>1193.06</v>
      </c>
      <c r="K64" s="78">
        <v>1371.5</v>
      </c>
      <c r="L64" s="78">
        <v>1495.83</v>
      </c>
      <c r="M64" s="78">
        <v>1536.49</v>
      </c>
      <c r="N64" s="78">
        <v>1604.26</v>
      </c>
      <c r="O64" s="78">
        <v>1551.94</v>
      </c>
      <c r="P64" s="78">
        <v>1530</v>
      </c>
      <c r="Q64" s="78">
        <v>1536.17</v>
      </c>
      <c r="R64" s="78">
        <v>1622.22</v>
      </c>
      <c r="S64" s="78">
        <v>1662.22</v>
      </c>
      <c r="T64" s="78">
        <v>1618.71</v>
      </c>
      <c r="U64" s="78">
        <v>1656.1</v>
      </c>
      <c r="V64" s="78">
        <v>1618.7</v>
      </c>
      <c r="W64" s="78">
        <v>1575.04</v>
      </c>
      <c r="X64" s="78">
        <v>1586.21</v>
      </c>
      <c r="Y64" s="78">
        <v>1601.57</v>
      </c>
      <c r="Z64" s="78">
        <v>1476.14</v>
      </c>
    </row>
    <row r="65" spans="2:26" ht="12.75">
      <c r="B65" s="61" t="s">
        <v>45</v>
      </c>
      <c r="C65" s="78">
        <v>1349.06</v>
      </c>
      <c r="D65" s="78">
        <v>1259.29</v>
      </c>
      <c r="E65" s="78">
        <v>1194.69</v>
      </c>
      <c r="F65" s="78">
        <v>1185.36</v>
      </c>
      <c r="G65" s="78">
        <v>1117.37</v>
      </c>
      <c r="H65" s="78">
        <v>1080.07</v>
      </c>
      <c r="I65" s="78">
        <v>945.26</v>
      </c>
      <c r="J65" s="78">
        <v>1093.19</v>
      </c>
      <c r="K65" s="78">
        <v>1181.77</v>
      </c>
      <c r="L65" s="78">
        <v>1247.59</v>
      </c>
      <c r="M65" s="78">
        <v>1286.24</v>
      </c>
      <c r="N65" s="78">
        <v>1298.89</v>
      </c>
      <c r="O65" s="78">
        <v>1302.9</v>
      </c>
      <c r="P65" s="78">
        <v>1302.12</v>
      </c>
      <c r="Q65" s="78">
        <v>1304.19</v>
      </c>
      <c r="R65" s="78">
        <v>1315.74</v>
      </c>
      <c r="S65" s="78">
        <v>1360.91</v>
      </c>
      <c r="T65" s="78">
        <v>1356.2</v>
      </c>
      <c r="U65" s="78">
        <v>1378.73</v>
      </c>
      <c r="V65" s="78">
        <v>1389.2</v>
      </c>
      <c r="W65" s="78">
        <v>1356.28</v>
      </c>
      <c r="X65" s="78">
        <v>1358.48</v>
      </c>
      <c r="Y65" s="78">
        <v>1312.24</v>
      </c>
      <c r="Z65" s="78">
        <v>1286.2</v>
      </c>
    </row>
    <row r="66" spans="2:26" ht="12.75">
      <c r="B66" s="61" t="s">
        <v>46</v>
      </c>
      <c r="C66" s="78">
        <v>1253.05</v>
      </c>
      <c r="D66" s="78">
        <v>1224.97</v>
      </c>
      <c r="E66" s="78">
        <v>1168.37</v>
      </c>
      <c r="F66" s="78">
        <v>1115.18</v>
      </c>
      <c r="G66" s="78">
        <v>1048.51</v>
      </c>
      <c r="H66" s="78">
        <v>1066.49</v>
      </c>
      <c r="I66" s="78">
        <v>1175.47</v>
      </c>
      <c r="J66" s="78">
        <v>1235.98</v>
      </c>
      <c r="K66" s="78">
        <v>1398.86</v>
      </c>
      <c r="L66" s="78">
        <v>1518.82</v>
      </c>
      <c r="M66" s="78">
        <v>1490.43</v>
      </c>
      <c r="N66" s="78">
        <v>1496.19</v>
      </c>
      <c r="O66" s="78">
        <v>1461.48</v>
      </c>
      <c r="P66" s="78">
        <v>1501.2</v>
      </c>
      <c r="Q66" s="78">
        <v>1569.73</v>
      </c>
      <c r="R66" s="78">
        <v>1602.97</v>
      </c>
      <c r="S66" s="78">
        <v>1586.82</v>
      </c>
      <c r="T66" s="78">
        <v>1519.7</v>
      </c>
      <c r="U66" s="78">
        <v>1452.32</v>
      </c>
      <c r="V66" s="78">
        <v>1425.5</v>
      </c>
      <c r="W66" s="78">
        <v>1417.02</v>
      </c>
      <c r="X66" s="78">
        <v>1424.01</v>
      </c>
      <c r="Y66" s="78">
        <v>1402.42</v>
      </c>
      <c r="Z66" s="78">
        <v>1292.66</v>
      </c>
    </row>
    <row r="67" spans="2:26" ht="12.75">
      <c r="B67" s="61" t="s">
        <v>47</v>
      </c>
      <c r="C67" s="78">
        <v>1207.92</v>
      </c>
      <c r="D67" s="78">
        <v>1161.58</v>
      </c>
      <c r="E67" s="78">
        <v>1130.32</v>
      </c>
      <c r="F67" s="78">
        <v>1092.91</v>
      </c>
      <c r="G67" s="78">
        <v>1072.94</v>
      </c>
      <c r="H67" s="78">
        <v>1124.6</v>
      </c>
      <c r="I67" s="78">
        <v>1165.53</v>
      </c>
      <c r="J67" s="78">
        <v>1206.68</v>
      </c>
      <c r="K67" s="78">
        <v>1417.79</v>
      </c>
      <c r="L67" s="78">
        <v>1476.29</v>
      </c>
      <c r="M67" s="78">
        <v>1553.01</v>
      </c>
      <c r="N67" s="78">
        <v>1555.76</v>
      </c>
      <c r="O67" s="78">
        <v>1460.43</v>
      </c>
      <c r="P67" s="78">
        <v>1538.65</v>
      </c>
      <c r="Q67" s="78">
        <v>1553.16</v>
      </c>
      <c r="R67" s="78">
        <v>1574.65</v>
      </c>
      <c r="S67" s="78">
        <v>1538.9</v>
      </c>
      <c r="T67" s="78">
        <v>1480.89</v>
      </c>
      <c r="U67" s="78">
        <v>1457.84</v>
      </c>
      <c r="V67" s="78">
        <v>1422.32</v>
      </c>
      <c r="W67" s="78">
        <v>1410.07</v>
      </c>
      <c r="X67" s="78">
        <v>1408</v>
      </c>
      <c r="Y67" s="78">
        <v>1372.38</v>
      </c>
      <c r="Z67" s="78">
        <v>1269.63</v>
      </c>
    </row>
    <row r="68" spans="2:26" ht="11.25" customHeight="1">
      <c r="B68" s="61" t="s">
        <v>48</v>
      </c>
      <c r="C68" s="78">
        <v>1224.46</v>
      </c>
      <c r="D68" s="78">
        <v>1150.15</v>
      </c>
      <c r="E68" s="78">
        <v>1109.95</v>
      </c>
      <c r="F68" s="78">
        <v>1085.21</v>
      </c>
      <c r="G68" s="78">
        <v>1090.25</v>
      </c>
      <c r="H68" s="78">
        <v>1109.81</v>
      </c>
      <c r="I68" s="78">
        <v>1148.68</v>
      </c>
      <c r="J68" s="78">
        <v>1212.14</v>
      </c>
      <c r="K68" s="78">
        <v>1398.64</v>
      </c>
      <c r="L68" s="78">
        <v>1548.23</v>
      </c>
      <c r="M68" s="78">
        <v>1576.31</v>
      </c>
      <c r="N68" s="78">
        <v>1567.76</v>
      </c>
      <c r="O68" s="78">
        <v>1555.15</v>
      </c>
      <c r="P68" s="78">
        <v>1567.12</v>
      </c>
      <c r="Q68" s="78">
        <v>1559.02</v>
      </c>
      <c r="R68" s="78">
        <v>1545.29</v>
      </c>
      <c r="S68" s="78">
        <v>1517.53</v>
      </c>
      <c r="T68" s="78">
        <v>1492.93</v>
      </c>
      <c r="U68" s="78">
        <v>1489</v>
      </c>
      <c r="V68" s="78">
        <v>1461.21</v>
      </c>
      <c r="W68" s="78">
        <v>1437.76</v>
      </c>
      <c r="X68" s="78">
        <v>1445.33</v>
      </c>
      <c r="Y68" s="78">
        <v>1450.12</v>
      </c>
      <c r="Z68" s="78">
        <v>1320.43</v>
      </c>
    </row>
    <row r="69" spans="2:26" ht="12.75">
      <c r="B69" s="61" t="s">
        <v>49</v>
      </c>
      <c r="C69" s="78">
        <v>1180.14</v>
      </c>
      <c r="D69" s="78">
        <v>1139.14</v>
      </c>
      <c r="E69" s="78">
        <v>1059.77</v>
      </c>
      <c r="F69" s="78">
        <v>1052.27</v>
      </c>
      <c r="G69" s="78">
        <v>1049.04</v>
      </c>
      <c r="H69" s="78">
        <v>1052.39</v>
      </c>
      <c r="I69" s="78">
        <v>1134.75</v>
      </c>
      <c r="J69" s="78">
        <v>1215.2</v>
      </c>
      <c r="K69" s="78">
        <v>1434.43</v>
      </c>
      <c r="L69" s="78">
        <v>1498.73</v>
      </c>
      <c r="M69" s="78">
        <v>1546.6</v>
      </c>
      <c r="N69" s="78">
        <v>1530.63</v>
      </c>
      <c r="O69" s="78">
        <v>1492.31</v>
      </c>
      <c r="P69" s="78">
        <v>1515.28</v>
      </c>
      <c r="Q69" s="78">
        <v>1504.33</v>
      </c>
      <c r="R69" s="78">
        <v>1485.8</v>
      </c>
      <c r="S69" s="78">
        <v>1518.43</v>
      </c>
      <c r="T69" s="78">
        <v>1507.64</v>
      </c>
      <c r="U69" s="78">
        <v>1506.23</v>
      </c>
      <c r="V69" s="78">
        <v>1484.47</v>
      </c>
      <c r="W69" s="78">
        <v>1456.47</v>
      </c>
      <c r="X69" s="78">
        <v>1470.62</v>
      </c>
      <c r="Y69" s="78">
        <v>1474.03</v>
      </c>
      <c r="Z69" s="78">
        <v>1347.39</v>
      </c>
    </row>
    <row r="70" spans="2:26" ht="12.75" customHeight="1" hidden="1">
      <c r="B70" s="61" t="s">
        <v>50</v>
      </c>
      <c r="C70" s="78">
        <v>1177.42</v>
      </c>
      <c r="D70" s="78">
        <v>1137.91</v>
      </c>
      <c r="E70" s="78">
        <v>1075.57</v>
      </c>
      <c r="F70" s="78">
        <v>1074.98</v>
      </c>
      <c r="G70" s="78">
        <v>1071.44</v>
      </c>
      <c r="H70" s="78">
        <v>1080.63</v>
      </c>
      <c r="I70" s="78">
        <v>1133.24</v>
      </c>
      <c r="J70" s="78">
        <v>1222.72</v>
      </c>
      <c r="K70" s="78">
        <v>1446.32</v>
      </c>
      <c r="L70" s="78">
        <v>1536.33</v>
      </c>
      <c r="M70" s="78">
        <v>1581.48</v>
      </c>
      <c r="N70" s="78">
        <v>1568.2</v>
      </c>
      <c r="O70" s="78">
        <v>1542.9</v>
      </c>
      <c r="P70" s="78">
        <v>1562.41</v>
      </c>
      <c r="Q70" s="78">
        <v>1547.65</v>
      </c>
      <c r="R70" s="78">
        <v>1515.3</v>
      </c>
      <c r="S70" s="78">
        <v>1529.54</v>
      </c>
      <c r="T70" s="78">
        <v>1517.56</v>
      </c>
      <c r="U70" s="78">
        <v>1493.66</v>
      </c>
      <c r="V70" s="78">
        <v>1476.17</v>
      </c>
      <c r="W70" s="78">
        <v>1457.98</v>
      </c>
      <c r="X70" s="78">
        <v>1477.87</v>
      </c>
      <c r="Y70" s="78">
        <v>1465.41</v>
      </c>
      <c r="Z70" s="78">
        <v>1324.33</v>
      </c>
    </row>
    <row r="71" spans="2:26" ht="12.75">
      <c r="B71" s="61" t="s">
        <v>51</v>
      </c>
      <c r="C71" s="78">
        <v>1395.93</v>
      </c>
      <c r="D71" s="78">
        <v>1192.38</v>
      </c>
      <c r="E71" s="78">
        <v>1184.76</v>
      </c>
      <c r="F71" s="78">
        <v>1182.66</v>
      </c>
      <c r="G71" s="78">
        <v>1177.29</v>
      </c>
      <c r="H71" s="78">
        <v>1190.22</v>
      </c>
      <c r="I71" s="78">
        <v>1168.32</v>
      </c>
      <c r="J71" s="78">
        <v>1189.81</v>
      </c>
      <c r="K71" s="78">
        <v>1359.91</v>
      </c>
      <c r="L71" s="78">
        <v>1451.05</v>
      </c>
      <c r="M71" s="78">
        <v>1545.81</v>
      </c>
      <c r="N71" s="78">
        <v>1568.28</v>
      </c>
      <c r="O71" s="78">
        <v>1555.33</v>
      </c>
      <c r="P71" s="78">
        <v>1547.39</v>
      </c>
      <c r="Q71" s="78">
        <v>1560.09</v>
      </c>
      <c r="R71" s="78">
        <v>1573.51</v>
      </c>
      <c r="S71" s="78">
        <v>1573.68</v>
      </c>
      <c r="T71" s="78">
        <v>1568.54</v>
      </c>
      <c r="U71" s="78">
        <v>1569.71</v>
      </c>
      <c r="V71" s="78">
        <v>1553.2</v>
      </c>
      <c r="W71" s="78">
        <v>1459.73</v>
      </c>
      <c r="X71" s="78">
        <v>1521.34</v>
      </c>
      <c r="Y71" s="78">
        <v>1507.34</v>
      </c>
      <c r="Z71" s="78">
        <v>1393.33</v>
      </c>
    </row>
    <row r="72" spans="2:26" ht="12.75">
      <c r="B72" s="61" t="s">
        <v>52</v>
      </c>
      <c r="C72" s="78">
        <v>1292.08</v>
      </c>
      <c r="D72" s="78">
        <v>1161.1</v>
      </c>
      <c r="E72" s="78">
        <v>1097.87</v>
      </c>
      <c r="F72" s="78">
        <v>1044.64</v>
      </c>
      <c r="G72" s="78">
        <v>1028.74</v>
      </c>
      <c r="H72" s="78">
        <v>1019.13</v>
      </c>
      <c r="I72" s="78">
        <v>1032.01</v>
      </c>
      <c r="J72" s="78">
        <v>1029.53</v>
      </c>
      <c r="K72" s="78">
        <v>1193.33</v>
      </c>
      <c r="L72" s="78">
        <v>1308.21</v>
      </c>
      <c r="M72" s="78">
        <v>1427.83</v>
      </c>
      <c r="N72" s="78">
        <v>1451.45</v>
      </c>
      <c r="O72" s="78">
        <v>1463.26</v>
      </c>
      <c r="P72" s="78">
        <v>1461.85</v>
      </c>
      <c r="Q72" s="78">
        <v>1458.52</v>
      </c>
      <c r="R72" s="78">
        <v>1443.17</v>
      </c>
      <c r="S72" s="78">
        <v>1351.76</v>
      </c>
      <c r="T72" s="78">
        <v>1373.48</v>
      </c>
      <c r="U72" s="78">
        <v>1417.92</v>
      </c>
      <c r="V72" s="78">
        <v>1422.46</v>
      </c>
      <c r="W72" s="78">
        <v>1420.96</v>
      </c>
      <c r="X72" s="78">
        <v>1445.23</v>
      </c>
      <c r="Y72" s="78">
        <v>1512.43</v>
      </c>
      <c r="Z72" s="78">
        <v>1354.16</v>
      </c>
    </row>
    <row r="73" spans="2:26" ht="12.75">
      <c r="B73" s="61" t="s">
        <v>53</v>
      </c>
      <c r="C73" s="78">
        <v>1314.7</v>
      </c>
      <c r="D73" s="78">
        <v>1173.29</v>
      </c>
      <c r="E73" s="78">
        <v>1174.9</v>
      </c>
      <c r="F73" s="78">
        <v>1150.26</v>
      </c>
      <c r="G73" s="78">
        <v>1138.14</v>
      </c>
      <c r="H73" s="78">
        <v>1136.03</v>
      </c>
      <c r="I73" s="78">
        <v>1141.22</v>
      </c>
      <c r="J73" s="78">
        <v>1211.34</v>
      </c>
      <c r="K73" s="78">
        <v>1365.37</v>
      </c>
      <c r="L73" s="78">
        <v>1350.7</v>
      </c>
      <c r="M73" s="78">
        <v>1369.44</v>
      </c>
      <c r="N73" s="78">
        <v>1367.97</v>
      </c>
      <c r="O73" s="78">
        <v>1356.22</v>
      </c>
      <c r="P73" s="78">
        <v>1366.59</v>
      </c>
      <c r="Q73" s="78">
        <v>1388</v>
      </c>
      <c r="R73" s="78">
        <v>1456.26</v>
      </c>
      <c r="S73" s="78">
        <v>1436.83</v>
      </c>
      <c r="T73" s="78">
        <v>1362.83</v>
      </c>
      <c r="U73" s="78">
        <v>1335.14</v>
      </c>
      <c r="V73" s="78">
        <v>1322.96</v>
      </c>
      <c r="W73" s="78">
        <v>1321.78</v>
      </c>
      <c r="X73" s="78">
        <v>1318.92</v>
      </c>
      <c r="Y73" s="78">
        <v>1268.34</v>
      </c>
      <c r="Z73" s="78">
        <v>1214.33</v>
      </c>
    </row>
    <row r="74" spans="2:26" ht="12.75">
      <c r="B74" s="61" t="s">
        <v>54</v>
      </c>
      <c r="C74" s="78">
        <v>1176.71</v>
      </c>
      <c r="D74" s="78">
        <v>1131.18</v>
      </c>
      <c r="E74" s="78">
        <v>1114.78</v>
      </c>
      <c r="F74" s="78">
        <v>1056.43</v>
      </c>
      <c r="G74" s="78">
        <v>1024.79</v>
      </c>
      <c r="H74" s="78">
        <v>981.43</v>
      </c>
      <c r="I74" s="78">
        <v>1137.06</v>
      </c>
      <c r="J74" s="78">
        <v>1206.16</v>
      </c>
      <c r="K74" s="78">
        <v>1383.97</v>
      </c>
      <c r="L74" s="78">
        <v>1327.16</v>
      </c>
      <c r="M74" s="78">
        <v>1386.56</v>
      </c>
      <c r="N74" s="78">
        <v>1362.93</v>
      </c>
      <c r="O74" s="78">
        <v>1342.57</v>
      </c>
      <c r="P74" s="78">
        <v>1423.66</v>
      </c>
      <c r="Q74" s="78">
        <v>1427.5</v>
      </c>
      <c r="R74" s="78">
        <v>1435.82</v>
      </c>
      <c r="S74" s="78">
        <v>1461.35</v>
      </c>
      <c r="T74" s="78">
        <v>1467.72</v>
      </c>
      <c r="U74" s="78">
        <v>1438.86</v>
      </c>
      <c r="V74" s="78">
        <v>1401.99</v>
      </c>
      <c r="W74" s="78">
        <v>1382.3</v>
      </c>
      <c r="X74" s="78">
        <v>1300.81</v>
      </c>
      <c r="Y74" s="78">
        <v>1289.49</v>
      </c>
      <c r="Z74" s="78">
        <v>1223.61</v>
      </c>
    </row>
    <row r="75" spans="2:26" ht="12.75">
      <c r="B75" s="61" t="s">
        <v>55</v>
      </c>
      <c r="C75" s="78">
        <v>1222.13</v>
      </c>
      <c r="D75" s="78">
        <v>1161.24</v>
      </c>
      <c r="E75" s="78">
        <v>1171.59</v>
      </c>
      <c r="F75" s="78">
        <v>1157.32</v>
      </c>
      <c r="G75" s="78">
        <v>1085.99</v>
      </c>
      <c r="H75" s="78">
        <v>1155.99</v>
      </c>
      <c r="I75" s="78">
        <v>1165.37</v>
      </c>
      <c r="J75" s="78">
        <v>1217.51</v>
      </c>
      <c r="K75" s="78">
        <v>1348.91</v>
      </c>
      <c r="L75" s="78">
        <v>1323.86</v>
      </c>
      <c r="M75" s="78">
        <v>1354.5</v>
      </c>
      <c r="N75" s="78">
        <v>1353.34</v>
      </c>
      <c r="O75" s="78">
        <v>1337.58</v>
      </c>
      <c r="P75" s="78">
        <v>1347.64</v>
      </c>
      <c r="Q75" s="78">
        <v>1400.25</v>
      </c>
      <c r="R75" s="78">
        <v>1404.52</v>
      </c>
      <c r="S75" s="78">
        <v>1403.82</v>
      </c>
      <c r="T75" s="78">
        <v>1332.52</v>
      </c>
      <c r="U75" s="78">
        <v>1315.59</v>
      </c>
      <c r="V75" s="78">
        <v>1300.57</v>
      </c>
      <c r="W75" s="78">
        <v>1286.11</v>
      </c>
      <c r="X75" s="78">
        <v>1288.09</v>
      </c>
      <c r="Y75" s="78">
        <v>1276.41</v>
      </c>
      <c r="Z75" s="78">
        <v>1226.64</v>
      </c>
    </row>
    <row r="76" spans="2:26" ht="12.75">
      <c r="B76" s="79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1"/>
    </row>
    <row r="77" spans="2:26" ht="14.25">
      <c r="B77" s="98" t="s">
        <v>70</v>
      </c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100"/>
    </row>
    <row r="78" spans="2:26" ht="14.25">
      <c r="B78" s="101" t="s">
        <v>56</v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3"/>
    </row>
    <row r="79" spans="2:26" ht="14.25">
      <c r="B79" s="98" t="s">
        <v>57</v>
      </c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100"/>
      <c r="Z79" s="62"/>
    </row>
    <row r="80" spans="2:26" ht="12.75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</row>
    <row r="81" spans="2:26" ht="12.75">
      <c r="B81" s="61" t="s">
        <v>25</v>
      </c>
      <c r="C81" s="78">
        <v>1303.56</v>
      </c>
      <c r="D81" s="78">
        <v>1206.28</v>
      </c>
      <c r="E81" s="78">
        <v>1144.06</v>
      </c>
      <c r="F81" s="78">
        <v>1105.12</v>
      </c>
      <c r="G81" s="78">
        <v>1099.14</v>
      </c>
      <c r="H81" s="78">
        <v>1077.86</v>
      </c>
      <c r="I81" s="78">
        <v>1101.28</v>
      </c>
      <c r="J81" s="78">
        <v>1236.46</v>
      </c>
      <c r="K81" s="78">
        <v>1381.72</v>
      </c>
      <c r="L81" s="78">
        <v>1540.26</v>
      </c>
      <c r="M81" s="78">
        <v>1579.35</v>
      </c>
      <c r="N81" s="78">
        <v>1571.32</v>
      </c>
      <c r="O81" s="78">
        <v>1553.33</v>
      </c>
      <c r="P81" s="78">
        <v>1570.03</v>
      </c>
      <c r="Q81" s="78">
        <v>1609.43</v>
      </c>
      <c r="R81" s="78">
        <v>1597.61</v>
      </c>
      <c r="S81" s="78">
        <v>1613.31</v>
      </c>
      <c r="T81" s="78">
        <v>1596.42</v>
      </c>
      <c r="U81" s="78">
        <v>1568.71</v>
      </c>
      <c r="V81" s="78">
        <v>1456.87</v>
      </c>
      <c r="W81" s="78">
        <v>1414.17</v>
      </c>
      <c r="X81" s="78">
        <v>1418.62</v>
      </c>
      <c r="Y81" s="78">
        <v>1434.91</v>
      </c>
      <c r="Z81" s="78">
        <v>1306.28</v>
      </c>
    </row>
    <row r="82" spans="2:26" ht="12.75">
      <c r="B82" s="61" t="s">
        <v>26</v>
      </c>
      <c r="C82" s="78">
        <v>1184.49</v>
      </c>
      <c r="D82" s="78">
        <v>1045.75</v>
      </c>
      <c r="E82" s="78">
        <v>907.27</v>
      </c>
      <c r="F82" s="78">
        <v>893.82</v>
      </c>
      <c r="G82" s="78">
        <v>880.91</v>
      </c>
      <c r="H82" s="78">
        <v>878.54</v>
      </c>
      <c r="I82" s="78">
        <v>1034.34</v>
      </c>
      <c r="J82" s="78">
        <v>1126.66</v>
      </c>
      <c r="K82" s="78">
        <v>1350.64</v>
      </c>
      <c r="L82" s="78">
        <v>1433.85</v>
      </c>
      <c r="M82" s="78">
        <v>1504.95</v>
      </c>
      <c r="N82" s="78">
        <v>1488.8</v>
      </c>
      <c r="O82" s="78">
        <v>1444.09</v>
      </c>
      <c r="P82" s="78">
        <v>1482.13</v>
      </c>
      <c r="Q82" s="78">
        <v>1578.22</v>
      </c>
      <c r="R82" s="78">
        <v>1554.51</v>
      </c>
      <c r="S82" s="78">
        <v>1598.03</v>
      </c>
      <c r="T82" s="78">
        <v>1551.68</v>
      </c>
      <c r="U82" s="78">
        <v>1512.29</v>
      </c>
      <c r="V82" s="78">
        <v>1401.84</v>
      </c>
      <c r="W82" s="78">
        <v>1349.7</v>
      </c>
      <c r="X82" s="78">
        <v>1375.71</v>
      </c>
      <c r="Y82" s="78">
        <v>1403.82</v>
      </c>
      <c r="Z82" s="78">
        <v>1288.09</v>
      </c>
    </row>
    <row r="83" spans="2:26" ht="12.75">
      <c r="B83" s="61" t="s">
        <v>27</v>
      </c>
      <c r="C83" s="78">
        <v>1174.66</v>
      </c>
      <c r="D83" s="78">
        <v>1095.66</v>
      </c>
      <c r="E83" s="78">
        <v>1040.78</v>
      </c>
      <c r="F83" s="78">
        <v>994.63</v>
      </c>
      <c r="G83" s="78">
        <v>975.59</v>
      </c>
      <c r="H83" s="78">
        <v>979.88</v>
      </c>
      <c r="I83" s="78">
        <v>1101.9</v>
      </c>
      <c r="J83" s="78">
        <v>1213.21</v>
      </c>
      <c r="K83" s="78">
        <v>1440.53</v>
      </c>
      <c r="L83" s="78">
        <v>1537.47</v>
      </c>
      <c r="M83" s="78">
        <v>1582.34</v>
      </c>
      <c r="N83" s="78">
        <v>1602.94</v>
      </c>
      <c r="O83" s="78">
        <v>1557.22</v>
      </c>
      <c r="P83" s="78">
        <v>1610.44</v>
      </c>
      <c r="Q83" s="78">
        <v>1641.65</v>
      </c>
      <c r="R83" s="78">
        <v>1623.3</v>
      </c>
      <c r="S83" s="78">
        <v>1646.84</v>
      </c>
      <c r="T83" s="78">
        <v>1601.29</v>
      </c>
      <c r="U83" s="78">
        <v>1561.89</v>
      </c>
      <c r="V83" s="78">
        <v>1466.67</v>
      </c>
      <c r="W83" s="78">
        <v>1439.09</v>
      </c>
      <c r="X83" s="78">
        <v>1419.1</v>
      </c>
      <c r="Y83" s="78">
        <v>1393.43</v>
      </c>
      <c r="Z83" s="78">
        <v>1277.2</v>
      </c>
    </row>
    <row r="84" spans="2:26" ht="12.75">
      <c r="B84" s="61" t="s">
        <v>28</v>
      </c>
      <c r="C84" s="78">
        <v>1279.55</v>
      </c>
      <c r="D84" s="78">
        <v>1174.8</v>
      </c>
      <c r="E84" s="78">
        <v>1108.84</v>
      </c>
      <c r="F84" s="78">
        <v>1067.96</v>
      </c>
      <c r="G84" s="78">
        <v>1025.11</v>
      </c>
      <c r="H84" s="78">
        <v>1075.75</v>
      </c>
      <c r="I84" s="78">
        <v>1113.64</v>
      </c>
      <c r="J84" s="78">
        <v>1200.69</v>
      </c>
      <c r="K84" s="78">
        <v>1499.12</v>
      </c>
      <c r="L84" s="78">
        <v>1576.74</v>
      </c>
      <c r="M84" s="78">
        <v>1593.22</v>
      </c>
      <c r="N84" s="78">
        <v>1597.84</v>
      </c>
      <c r="O84" s="78">
        <v>1589.51</v>
      </c>
      <c r="P84" s="78">
        <v>1607.81</v>
      </c>
      <c r="Q84" s="78">
        <v>1807.19</v>
      </c>
      <c r="R84" s="78">
        <v>1822.66</v>
      </c>
      <c r="S84" s="78">
        <v>1827.08</v>
      </c>
      <c r="T84" s="78">
        <v>1679.48</v>
      </c>
      <c r="U84" s="78">
        <v>1626.47</v>
      </c>
      <c r="V84" s="78">
        <v>1582.95</v>
      </c>
      <c r="W84" s="78">
        <v>1508.23</v>
      </c>
      <c r="X84" s="78">
        <v>1511.89</v>
      </c>
      <c r="Y84" s="78">
        <v>1483.48</v>
      </c>
      <c r="Z84" s="78">
        <v>1332.3</v>
      </c>
    </row>
    <row r="85" spans="2:26" ht="12.75">
      <c r="B85" s="61" t="s">
        <v>29</v>
      </c>
      <c r="C85" s="78">
        <v>1223.5</v>
      </c>
      <c r="D85" s="78">
        <v>1160.39</v>
      </c>
      <c r="E85" s="78">
        <v>1084.25</v>
      </c>
      <c r="F85" s="78">
        <v>1017.68</v>
      </c>
      <c r="G85" s="78">
        <v>1015.83</v>
      </c>
      <c r="H85" s="78">
        <v>1096.81</v>
      </c>
      <c r="I85" s="78">
        <v>1187.86</v>
      </c>
      <c r="J85" s="78">
        <v>1199.23</v>
      </c>
      <c r="K85" s="78">
        <v>1465.38</v>
      </c>
      <c r="L85" s="78">
        <v>1558.64</v>
      </c>
      <c r="M85" s="78">
        <v>1579.73</v>
      </c>
      <c r="N85" s="78">
        <v>1593.54</v>
      </c>
      <c r="O85" s="78">
        <v>1564.64</v>
      </c>
      <c r="P85" s="78">
        <v>1589.77</v>
      </c>
      <c r="Q85" s="78">
        <v>1606.27</v>
      </c>
      <c r="R85" s="78">
        <v>1618.31</v>
      </c>
      <c r="S85" s="78">
        <v>1631.35</v>
      </c>
      <c r="T85" s="78">
        <v>1576.68</v>
      </c>
      <c r="U85" s="78">
        <v>1563.77</v>
      </c>
      <c r="V85" s="78">
        <v>1506.97</v>
      </c>
      <c r="W85" s="78">
        <v>1442.6</v>
      </c>
      <c r="X85" s="78">
        <v>1436.92</v>
      </c>
      <c r="Y85" s="78">
        <v>1426.38</v>
      </c>
      <c r="Z85" s="78">
        <v>1329.44</v>
      </c>
    </row>
    <row r="86" spans="2:26" ht="12.75">
      <c r="B86" s="61" t="s">
        <v>30</v>
      </c>
      <c r="C86" s="78">
        <v>1381.6</v>
      </c>
      <c r="D86" s="78">
        <v>1291.36</v>
      </c>
      <c r="E86" s="78">
        <v>1238.48</v>
      </c>
      <c r="F86" s="78">
        <v>1193.08</v>
      </c>
      <c r="G86" s="78">
        <v>1113.28</v>
      </c>
      <c r="H86" s="78">
        <v>1117.39</v>
      </c>
      <c r="I86" s="78">
        <v>1120.96</v>
      </c>
      <c r="J86" s="78">
        <v>1225.24</v>
      </c>
      <c r="K86" s="78">
        <v>1395.01</v>
      </c>
      <c r="L86" s="78">
        <v>1539.35</v>
      </c>
      <c r="M86" s="78">
        <v>1615.17</v>
      </c>
      <c r="N86" s="78">
        <v>1621.74</v>
      </c>
      <c r="O86" s="78">
        <v>1613.69</v>
      </c>
      <c r="P86" s="78">
        <v>1609</v>
      </c>
      <c r="Q86" s="78">
        <v>1610.62</v>
      </c>
      <c r="R86" s="78">
        <v>1622.58</v>
      </c>
      <c r="S86" s="78">
        <v>1624.01</v>
      </c>
      <c r="T86" s="78">
        <v>1603.5</v>
      </c>
      <c r="U86" s="78">
        <v>1609.39</v>
      </c>
      <c r="V86" s="78">
        <v>1567.33</v>
      </c>
      <c r="W86" s="78">
        <v>1530.97</v>
      </c>
      <c r="X86" s="78">
        <v>1559.48</v>
      </c>
      <c r="Y86" s="78">
        <v>1575.42</v>
      </c>
      <c r="Z86" s="78">
        <v>1460.03</v>
      </c>
    </row>
    <row r="87" spans="2:26" ht="12.75">
      <c r="B87" s="61" t="s">
        <v>31</v>
      </c>
      <c r="C87" s="78">
        <v>1324.97</v>
      </c>
      <c r="D87" s="78">
        <v>1288.3</v>
      </c>
      <c r="E87" s="78">
        <v>1203.63</v>
      </c>
      <c r="F87" s="78">
        <v>1129.78</v>
      </c>
      <c r="G87" s="78">
        <v>1109.4</v>
      </c>
      <c r="H87" s="78">
        <v>1106.04</v>
      </c>
      <c r="I87" s="78">
        <v>1107.69</v>
      </c>
      <c r="J87" s="78">
        <v>1121.92</v>
      </c>
      <c r="K87" s="78">
        <v>1286.44</v>
      </c>
      <c r="L87" s="78">
        <v>1411.37</v>
      </c>
      <c r="M87" s="78">
        <v>1453.74</v>
      </c>
      <c r="N87" s="78">
        <v>1524.89</v>
      </c>
      <c r="O87" s="78">
        <v>1526.57</v>
      </c>
      <c r="P87" s="78">
        <v>1573.79</v>
      </c>
      <c r="Q87" s="78">
        <v>1566.95</v>
      </c>
      <c r="R87" s="78">
        <v>1567.16</v>
      </c>
      <c r="S87" s="78">
        <v>1553.72</v>
      </c>
      <c r="T87" s="78">
        <v>1546.11</v>
      </c>
      <c r="U87" s="78">
        <v>1562.99</v>
      </c>
      <c r="V87" s="78">
        <v>1521.68</v>
      </c>
      <c r="W87" s="78">
        <v>1435.67</v>
      </c>
      <c r="X87" s="78">
        <v>1432.17</v>
      </c>
      <c r="Y87" s="78">
        <v>1566.18</v>
      </c>
      <c r="Z87" s="78">
        <v>1440.77</v>
      </c>
    </row>
    <row r="88" spans="2:26" ht="12.75">
      <c r="B88" s="61" t="s">
        <v>32</v>
      </c>
      <c r="C88" s="78">
        <v>1346.45</v>
      </c>
      <c r="D88" s="78">
        <v>1192.67</v>
      </c>
      <c r="E88" s="78">
        <v>1132.06</v>
      </c>
      <c r="F88" s="78">
        <v>1100.97</v>
      </c>
      <c r="G88" s="78">
        <v>1043.43</v>
      </c>
      <c r="H88" s="78">
        <v>1095.46</v>
      </c>
      <c r="I88" s="78">
        <v>1124.52</v>
      </c>
      <c r="J88" s="78">
        <v>1218.25</v>
      </c>
      <c r="K88" s="78">
        <v>1432.55</v>
      </c>
      <c r="L88" s="78">
        <v>1579.9</v>
      </c>
      <c r="M88" s="78">
        <v>1615.19</v>
      </c>
      <c r="N88" s="78">
        <v>1554.74</v>
      </c>
      <c r="O88" s="78">
        <v>1535.12</v>
      </c>
      <c r="P88" s="78">
        <v>1555.64</v>
      </c>
      <c r="Q88" s="78">
        <v>1919.85</v>
      </c>
      <c r="R88" s="78">
        <v>2260.2</v>
      </c>
      <c r="S88" s="78">
        <v>2124</v>
      </c>
      <c r="T88" s="78">
        <v>1860.21</v>
      </c>
      <c r="U88" s="78">
        <v>1794.57</v>
      </c>
      <c r="V88" s="78">
        <v>1572.98</v>
      </c>
      <c r="W88" s="78">
        <v>1524.5</v>
      </c>
      <c r="X88" s="78">
        <v>1488.23</v>
      </c>
      <c r="Y88" s="78">
        <v>1501.17</v>
      </c>
      <c r="Z88" s="78">
        <v>1374.31</v>
      </c>
    </row>
    <row r="89" spans="2:26" ht="12.75">
      <c r="B89" s="61" t="s">
        <v>33</v>
      </c>
      <c r="C89" s="78">
        <v>1232.91</v>
      </c>
      <c r="D89" s="78">
        <v>1146.45</v>
      </c>
      <c r="E89" s="78">
        <v>1100.29</v>
      </c>
      <c r="F89" s="78">
        <v>1029.22</v>
      </c>
      <c r="G89" s="78">
        <v>1016.62</v>
      </c>
      <c r="H89" s="78">
        <v>1035.8</v>
      </c>
      <c r="I89" s="78">
        <v>1110.36</v>
      </c>
      <c r="J89" s="78">
        <v>1154.2</v>
      </c>
      <c r="K89" s="78">
        <v>1426.96</v>
      </c>
      <c r="L89" s="78">
        <v>1501.41</v>
      </c>
      <c r="M89" s="78">
        <v>1542.36</v>
      </c>
      <c r="N89" s="78">
        <v>1550.23</v>
      </c>
      <c r="O89" s="78">
        <v>1521.84</v>
      </c>
      <c r="P89" s="78">
        <v>1566.4</v>
      </c>
      <c r="Q89" s="78">
        <v>1719.15</v>
      </c>
      <c r="R89" s="78">
        <v>1751.48</v>
      </c>
      <c r="S89" s="78">
        <v>1768.51</v>
      </c>
      <c r="T89" s="78">
        <v>1653.11</v>
      </c>
      <c r="U89" s="78">
        <v>1623.03</v>
      </c>
      <c r="V89" s="78">
        <v>1497.76</v>
      </c>
      <c r="W89" s="78">
        <v>1439.48</v>
      </c>
      <c r="X89" s="78">
        <v>1448.96</v>
      </c>
      <c r="Y89" s="78">
        <v>1469.73</v>
      </c>
      <c r="Z89" s="78">
        <v>1382.72</v>
      </c>
    </row>
    <row r="90" spans="2:26" ht="12.75">
      <c r="B90" s="61" t="s">
        <v>34</v>
      </c>
      <c r="C90" s="78">
        <v>1225.04</v>
      </c>
      <c r="D90" s="78">
        <v>1146.71</v>
      </c>
      <c r="E90" s="78">
        <v>1116.23</v>
      </c>
      <c r="F90" s="78">
        <v>1016.58</v>
      </c>
      <c r="G90" s="78">
        <v>989.38</v>
      </c>
      <c r="H90" s="78">
        <v>1018.27</v>
      </c>
      <c r="I90" s="78">
        <v>1129.73</v>
      </c>
      <c r="J90" s="78">
        <v>1138.32</v>
      </c>
      <c r="K90" s="78">
        <v>1391.13</v>
      </c>
      <c r="L90" s="78">
        <v>1482.82</v>
      </c>
      <c r="M90" s="78">
        <v>1497.01</v>
      </c>
      <c r="N90" s="78">
        <v>1496.56</v>
      </c>
      <c r="O90" s="78">
        <v>1475.87</v>
      </c>
      <c r="P90" s="78">
        <v>1492</v>
      </c>
      <c r="Q90" s="78">
        <v>1517.1</v>
      </c>
      <c r="R90" s="78">
        <v>1546.73</v>
      </c>
      <c r="S90" s="78">
        <v>1496.15</v>
      </c>
      <c r="T90" s="78">
        <v>1467.31</v>
      </c>
      <c r="U90" s="78">
        <v>1458.61</v>
      </c>
      <c r="V90" s="78">
        <v>1428.35</v>
      </c>
      <c r="W90" s="78">
        <v>1403.67</v>
      </c>
      <c r="X90" s="78">
        <v>1423.5</v>
      </c>
      <c r="Y90" s="78">
        <v>1431.37</v>
      </c>
      <c r="Z90" s="78">
        <v>1331.83</v>
      </c>
    </row>
    <row r="91" spans="2:26" ht="12.75">
      <c r="B91" s="61" t="s">
        <v>35</v>
      </c>
      <c r="C91" s="78">
        <v>1192.48</v>
      </c>
      <c r="D91" s="78">
        <v>1124.31</v>
      </c>
      <c r="E91" s="78">
        <v>1044.34</v>
      </c>
      <c r="F91" s="78">
        <v>1002.93</v>
      </c>
      <c r="G91" s="78">
        <v>986.97</v>
      </c>
      <c r="H91" s="78">
        <v>1014.47</v>
      </c>
      <c r="I91" s="78">
        <v>1121.15</v>
      </c>
      <c r="J91" s="78">
        <v>1133.45</v>
      </c>
      <c r="K91" s="78">
        <v>1368.35</v>
      </c>
      <c r="L91" s="78">
        <v>1490.6</v>
      </c>
      <c r="M91" s="78">
        <v>1501.81</v>
      </c>
      <c r="N91" s="78">
        <v>1508.12</v>
      </c>
      <c r="O91" s="78">
        <v>1485.18</v>
      </c>
      <c r="P91" s="78">
        <v>1504.31</v>
      </c>
      <c r="Q91" s="78">
        <v>1541.92</v>
      </c>
      <c r="R91" s="78">
        <v>1553.81</v>
      </c>
      <c r="S91" s="78">
        <v>1523.47</v>
      </c>
      <c r="T91" s="78">
        <v>1479.29</v>
      </c>
      <c r="U91" s="78">
        <v>1479.21</v>
      </c>
      <c r="V91" s="78">
        <v>1442.88</v>
      </c>
      <c r="W91" s="78">
        <v>1409.7</v>
      </c>
      <c r="X91" s="78">
        <v>1416.15</v>
      </c>
      <c r="Y91" s="78">
        <v>1408.78</v>
      </c>
      <c r="Z91" s="78">
        <v>1284.42</v>
      </c>
    </row>
    <row r="92" spans="2:26" ht="12.75">
      <c r="B92" s="61" t="s">
        <v>36</v>
      </c>
      <c r="C92" s="78">
        <v>1209.74</v>
      </c>
      <c r="D92" s="78">
        <v>1138.49</v>
      </c>
      <c r="E92" s="78">
        <v>1085.55</v>
      </c>
      <c r="F92" s="78">
        <v>1019.99</v>
      </c>
      <c r="G92" s="78">
        <v>1003.32</v>
      </c>
      <c r="H92" s="78">
        <v>1042.57</v>
      </c>
      <c r="I92" s="78">
        <v>1132.6</v>
      </c>
      <c r="J92" s="78">
        <v>1144.59</v>
      </c>
      <c r="K92" s="78">
        <v>1416.04</v>
      </c>
      <c r="L92" s="78">
        <v>1506.4</v>
      </c>
      <c r="M92" s="78">
        <v>1548.54</v>
      </c>
      <c r="N92" s="78">
        <v>1538.71</v>
      </c>
      <c r="O92" s="78">
        <v>1498.47</v>
      </c>
      <c r="P92" s="78">
        <v>1539.47</v>
      </c>
      <c r="Q92" s="78">
        <v>1583.02</v>
      </c>
      <c r="R92" s="78">
        <v>1599.52</v>
      </c>
      <c r="S92" s="78">
        <v>1558.39</v>
      </c>
      <c r="T92" s="78">
        <v>1632.6</v>
      </c>
      <c r="U92" s="78">
        <v>1597.72</v>
      </c>
      <c r="V92" s="78">
        <v>1546.46</v>
      </c>
      <c r="W92" s="78">
        <v>1509.17</v>
      </c>
      <c r="X92" s="78">
        <v>1531.94</v>
      </c>
      <c r="Y92" s="78">
        <v>1521.84</v>
      </c>
      <c r="Z92" s="78">
        <v>1372.09</v>
      </c>
    </row>
    <row r="93" spans="2:26" ht="12.75">
      <c r="B93" s="61" t="s">
        <v>37</v>
      </c>
      <c r="C93" s="78">
        <v>1395.7</v>
      </c>
      <c r="D93" s="78">
        <v>1267.01</v>
      </c>
      <c r="E93" s="78">
        <v>1210.88</v>
      </c>
      <c r="F93" s="78">
        <v>1200.07</v>
      </c>
      <c r="G93" s="78">
        <v>1154.81</v>
      </c>
      <c r="H93" s="78">
        <v>1139.81</v>
      </c>
      <c r="I93" s="78">
        <v>1138.39</v>
      </c>
      <c r="J93" s="78">
        <v>1186.61</v>
      </c>
      <c r="K93" s="78">
        <v>1359.81</v>
      </c>
      <c r="L93" s="78">
        <v>1432.94</v>
      </c>
      <c r="M93" s="78">
        <v>1486.46</v>
      </c>
      <c r="N93" s="78">
        <v>1537.29</v>
      </c>
      <c r="O93" s="78">
        <v>1526.28</v>
      </c>
      <c r="P93" s="78">
        <v>1516.37</v>
      </c>
      <c r="Q93" s="78">
        <v>1527.71</v>
      </c>
      <c r="R93" s="78">
        <v>1542.92</v>
      </c>
      <c r="S93" s="78">
        <v>1530.01</v>
      </c>
      <c r="T93" s="78">
        <v>1514.79</v>
      </c>
      <c r="U93" s="78">
        <v>1534.98</v>
      </c>
      <c r="V93" s="78">
        <v>1503.91</v>
      </c>
      <c r="W93" s="78">
        <v>1450.45</v>
      </c>
      <c r="X93" s="78">
        <v>1455.09</v>
      </c>
      <c r="Y93" s="78">
        <v>1460.51</v>
      </c>
      <c r="Z93" s="78">
        <v>1389.26</v>
      </c>
    </row>
    <row r="94" spans="2:26" ht="12.75">
      <c r="B94" s="61" t="s">
        <v>38</v>
      </c>
      <c r="C94" s="78">
        <v>1306.57</v>
      </c>
      <c r="D94" s="78">
        <v>1233.97</v>
      </c>
      <c r="E94" s="78">
        <v>1140.02</v>
      </c>
      <c r="F94" s="78">
        <v>1132.73</v>
      </c>
      <c r="G94" s="78">
        <v>1112.27</v>
      </c>
      <c r="H94" s="78">
        <v>1070.75</v>
      </c>
      <c r="I94" s="78">
        <v>1084.43</v>
      </c>
      <c r="J94" s="78">
        <v>1118.33</v>
      </c>
      <c r="K94" s="78">
        <v>1196.82</v>
      </c>
      <c r="L94" s="78">
        <v>1339.58</v>
      </c>
      <c r="M94" s="78">
        <v>1321.22</v>
      </c>
      <c r="N94" s="78">
        <v>1349.91</v>
      </c>
      <c r="O94" s="78">
        <v>1340.68</v>
      </c>
      <c r="P94" s="78">
        <v>1435.51</v>
      </c>
      <c r="Q94" s="78">
        <v>1429.81</v>
      </c>
      <c r="R94" s="78">
        <v>1432.51</v>
      </c>
      <c r="S94" s="78">
        <v>1427.37</v>
      </c>
      <c r="T94" s="78">
        <v>1421.2</v>
      </c>
      <c r="U94" s="78">
        <v>1434.11</v>
      </c>
      <c r="V94" s="78">
        <v>1360.46</v>
      </c>
      <c r="W94" s="78">
        <v>1299.68</v>
      </c>
      <c r="X94" s="78">
        <v>1312.41</v>
      </c>
      <c r="Y94" s="78">
        <v>1393.93</v>
      </c>
      <c r="Z94" s="78">
        <v>1354.63</v>
      </c>
    </row>
    <row r="95" spans="2:26" ht="12.75">
      <c r="B95" s="61" t="s">
        <v>39</v>
      </c>
      <c r="C95" s="78">
        <v>1276.21</v>
      </c>
      <c r="D95" s="78">
        <v>1210.57</v>
      </c>
      <c r="E95" s="78">
        <v>1139.95</v>
      </c>
      <c r="F95" s="78">
        <v>1141.58</v>
      </c>
      <c r="G95" s="78">
        <v>1109.85</v>
      </c>
      <c r="H95" s="78">
        <v>1111.45</v>
      </c>
      <c r="I95" s="78">
        <v>1171.29</v>
      </c>
      <c r="J95" s="78">
        <v>1261.53</v>
      </c>
      <c r="K95" s="78">
        <v>1457.46</v>
      </c>
      <c r="L95" s="78">
        <v>1547.16</v>
      </c>
      <c r="M95" s="78">
        <v>1589.16</v>
      </c>
      <c r="N95" s="78">
        <v>1568.63</v>
      </c>
      <c r="O95" s="78">
        <v>1500.6</v>
      </c>
      <c r="P95" s="78">
        <v>1561.36</v>
      </c>
      <c r="Q95" s="78">
        <v>1613.18</v>
      </c>
      <c r="R95" s="78">
        <v>1659.25</v>
      </c>
      <c r="S95" s="78">
        <v>1636.02</v>
      </c>
      <c r="T95" s="78">
        <v>1583.06</v>
      </c>
      <c r="U95" s="78">
        <v>1498.93</v>
      </c>
      <c r="V95" s="78">
        <v>1456.77</v>
      </c>
      <c r="W95" s="78">
        <v>1438.24</v>
      </c>
      <c r="X95" s="78">
        <v>1437.53</v>
      </c>
      <c r="Y95" s="78">
        <v>1445.02</v>
      </c>
      <c r="Z95" s="78">
        <v>1333.91</v>
      </c>
    </row>
    <row r="96" spans="2:26" ht="12.75">
      <c r="B96" s="61" t="s">
        <v>40</v>
      </c>
      <c r="C96" s="78">
        <v>1229.89</v>
      </c>
      <c r="D96" s="78">
        <v>1141.49</v>
      </c>
      <c r="E96" s="78">
        <v>1111.67</v>
      </c>
      <c r="F96" s="78">
        <v>1070.13</v>
      </c>
      <c r="G96" s="78">
        <v>1067.65</v>
      </c>
      <c r="H96" s="78">
        <v>1059.41</v>
      </c>
      <c r="I96" s="78">
        <v>1142.25</v>
      </c>
      <c r="J96" s="78">
        <v>1187.06</v>
      </c>
      <c r="K96" s="78">
        <v>1421.56</v>
      </c>
      <c r="L96" s="78">
        <v>1498.55</v>
      </c>
      <c r="M96" s="78">
        <v>1600.42</v>
      </c>
      <c r="N96" s="78">
        <v>1605.12</v>
      </c>
      <c r="O96" s="78">
        <v>1552.3</v>
      </c>
      <c r="P96" s="78">
        <v>1601.36</v>
      </c>
      <c r="Q96" s="78">
        <v>1614.87</v>
      </c>
      <c r="R96" s="78">
        <v>1621.86</v>
      </c>
      <c r="S96" s="78">
        <v>1600.31</v>
      </c>
      <c r="T96" s="78">
        <v>1547.01</v>
      </c>
      <c r="U96" s="78">
        <v>1466</v>
      </c>
      <c r="V96" s="78">
        <v>1429.45</v>
      </c>
      <c r="W96" s="78">
        <v>1418.13</v>
      </c>
      <c r="X96" s="78">
        <v>1419.54</v>
      </c>
      <c r="Y96" s="78">
        <v>1406.64</v>
      </c>
      <c r="Z96" s="78">
        <v>1319.97</v>
      </c>
    </row>
    <row r="97" spans="2:26" ht="12.75">
      <c r="B97" s="61" t="s">
        <v>41</v>
      </c>
      <c r="C97" s="78">
        <v>1230.67</v>
      </c>
      <c r="D97" s="78">
        <v>1168.33</v>
      </c>
      <c r="E97" s="78">
        <v>1132.8</v>
      </c>
      <c r="F97" s="78">
        <v>1121.69</v>
      </c>
      <c r="G97" s="78">
        <v>1087.97</v>
      </c>
      <c r="H97" s="78">
        <v>1134.84</v>
      </c>
      <c r="I97" s="78">
        <v>1160.03</v>
      </c>
      <c r="J97" s="78">
        <v>1256.89</v>
      </c>
      <c r="K97" s="78">
        <v>1408.51</v>
      </c>
      <c r="L97" s="78">
        <v>1521.98</v>
      </c>
      <c r="M97" s="78">
        <v>1625.12</v>
      </c>
      <c r="N97" s="78">
        <v>1622.75</v>
      </c>
      <c r="O97" s="78">
        <v>1597.71</v>
      </c>
      <c r="P97" s="78">
        <v>1621.41</v>
      </c>
      <c r="Q97" s="78">
        <v>1648.91</v>
      </c>
      <c r="R97" s="78">
        <v>1664.7</v>
      </c>
      <c r="S97" s="78">
        <v>1642.51</v>
      </c>
      <c r="T97" s="78">
        <v>1608.76</v>
      </c>
      <c r="U97" s="78">
        <v>1511.29</v>
      </c>
      <c r="V97" s="78">
        <v>1459.11</v>
      </c>
      <c r="W97" s="78">
        <v>1426.6</v>
      </c>
      <c r="X97" s="78">
        <v>1435.82</v>
      </c>
      <c r="Y97" s="78">
        <v>1422.69</v>
      </c>
      <c r="Z97" s="78">
        <v>1299.81</v>
      </c>
    </row>
    <row r="98" spans="2:26" ht="12.75">
      <c r="B98" s="61" t="s">
        <v>42</v>
      </c>
      <c r="C98" s="78">
        <v>1233.06</v>
      </c>
      <c r="D98" s="78">
        <v>1177.28</v>
      </c>
      <c r="E98" s="78">
        <v>1130.24</v>
      </c>
      <c r="F98" s="78">
        <v>1062.77</v>
      </c>
      <c r="G98" s="78">
        <v>1036.94</v>
      </c>
      <c r="H98" s="78">
        <v>1087.16</v>
      </c>
      <c r="I98" s="78">
        <v>1180.34</v>
      </c>
      <c r="J98" s="78">
        <v>1231.91</v>
      </c>
      <c r="K98" s="78">
        <v>1399.15</v>
      </c>
      <c r="L98" s="78">
        <v>1468.03</v>
      </c>
      <c r="M98" s="78">
        <v>1499.26</v>
      </c>
      <c r="N98" s="78">
        <v>1502.59</v>
      </c>
      <c r="O98" s="78">
        <v>1492.27</v>
      </c>
      <c r="P98" s="78">
        <v>1507.08</v>
      </c>
      <c r="Q98" s="78">
        <v>1530.29</v>
      </c>
      <c r="R98" s="78">
        <v>1548.64</v>
      </c>
      <c r="S98" s="78">
        <v>1521.15</v>
      </c>
      <c r="T98" s="78">
        <v>1495.36</v>
      </c>
      <c r="U98" s="78">
        <v>1489.14</v>
      </c>
      <c r="V98" s="78">
        <v>1454.03</v>
      </c>
      <c r="W98" s="78">
        <v>1415.53</v>
      </c>
      <c r="X98" s="78">
        <v>1411.3</v>
      </c>
      <c r="Y98" s="78">
        <v>1400.24</v>
      </c>
      <c r="Z98" s="78">
        <v>1264.31</v>
      </c>
    </row>
    <row r="99" spans="2:26" ht="12.75">
      <c r="B99" s="61" t="s">
        <v>43</v>
      </c>
      <c r="C99" s="78">
        <v>1203.82</v>
      </c>
      <c r="D99" s="78">
        <v>1162.45</v>
      </c>
      <c r="E99" s="78">
        <v>1101.49</v>
      </c>
      <c r="F99" s="78">
        <v>1025.65</v>
      </c>
      <c r="G99" s="78">
        <v>995.43</v>
      </c>
      <c r="H99" s="78">
        <v>1051.3</v>
      </c>
      <c r="I99" s="78">
        <v>1159.57</v>
      </c>
      <c r="J99" s="78">
        <v>1221.83</v>
      </c>
      <c r="K99" s="78">
        <v>1396.67</v>
      </c>
      <c r="L99" s="78">
        <v>1481.1</v>
      </c>
      <c r="M99" s="78">
        <v>1505.33</v>
      </c>
      <c r="N99" s="78">
        <v>1501.86</v>
      </c>
      <c r="O99" s="78">
        <v>1486.02</v>
      </c>
      <c r="P99" s="78">
        <v>1501.75</v>
      </c>
      <c r="Q99" s="78">
        <v>1511.98</v>
      </c>
      <c r="R99" s="78">
        <v>1531.4</v>
      </c>
      <c r="S99" s="78">
        <v>1561.05</v>
      </c>
      <c r="T99" s="78">
        <v>1513.18</v>
      </c>
      <c r="U99" s="78">
        <v>1507.32</v>
      </c>
      <c r="V99" s="78">
        <v>1483.7</v>
      </c>
      <c r="W99" s="78">
        <v>1445.4</v>
      </c>
      <c r="X99" s="78">
        <v>1439.13</v>
      </c>
      <c r="Y99" s="78">
        <v>1427.2</v>
      </c>
      <c r="Z99" s="78">
        <v>1287.09</v>
      </c>
    </row>
    <row r="100" spans="2:26" ht="12.75">
      <c r="B100" s="61" t="s">
        <v>44</v>
      </c>
      <c r="C100" s="78">
        <v>1355.78</v>
      </c>
      <c r="D100" s="78">
        <v>1232.53</v>
      </c>
      <c r="E100" s="78">
        <v>1157.32</v>
      </c>
      <c r="F100" s="78">
        <v>1140.33</v>
      </c>
      <c r="G100" s="78">
        <v>1122.37</v>
      </c>
      <c r="H100" s="78">
        <v>1074.15</v>
      </c>
      <c r="I100" s="78">
        <v>1099.88</v>
      </c>
      <c r="J100" s="78">
        <v>1163.02</v>
      </c>
      <c r="K100" s="78">
        <v>1336.76</v>
      </c>
      <c r="L100" s="78">
        <v>1457.81</v>
      </c>
      <c r="M100" s="78">
        <v>1497.4</v>
      </c>
      <c r="N100" s="78">
        <v>1563.38</v>
      </c>
      <c r="O100" s="78">
        <v>1512.44</v>
      </c>
      <c r="P100" s="78">
        <v>1491.08</v>
      </c>
      <c r="Q100" s="78">
        <v>1497.09</v>
      </c>
      <c r="R100" s="78">
        <v>1580.87</v>
      </c>
      <c r="S100" s="78">
        <v>1619.82</v>
      </c>
      <c r="T100" s="78">
        <v>1577.45</v>
      </c>
      <c r="U100" s="78">
        <v>1613.86</v>
      </c>
      <c r="V100" s="78">
        <v>1577.44</v>
      </c>
      <c r="W100" s="78">
        <v>1534.94</v>
      </c>
      <c r="X100" s="78">
        <v>1545.81</v>
      </c>
      <c r="Y100" s="78">
        <v>1560.76</v>
      </c>
      <c r="Z100" s="78">
        <v>1438.64</v>
      </c>
    </row>
    <row r="101" spans="2:26" ht="12.75">
      <c r="B101" s="61" t="s">
        <v>45</v>
      </c>
      <c r="C101" s="78">
        <v>1314.91</v>
      </c>
      <c r="D101" s="78">
        <v>1227.5</v>
      </c>
      <c r="E101" s="78">
        <v>1164.61</v>
      </c>
      <c r="F101" s="78">
        <v>1155.52</v>
      </c>
      <c r="G101" s="78">
        <v>1089.33</v>
      </c>
      <c r="H101" s="78">
        <v>1053.01</v>
      </c>
      <c r="I101" s="78">
        <v>921.75</v>
      </c>
      <c r="J101" s="78">
        <v>1065.78</v>
      </c>
      <c r="K101" s="78">
        <v>1152.03</v>
      </c>
      <c r="L101" s="78">
        <v>1216.12</v>
      </c>
      <c r="M101" s="78">
        <v>1253.74</v>
      </c>
      <c r="N101" s="78">
        <v>1266.06</v>
      </c>
      <c r="O101" s="78">
        <v>1269.96</v>
      </c>
      <c r="P101" s="78">
        <v>1269.2</v>
      </c>
      <c r="Q101" s="78">
        <v>1271.22</v>
      </c>
      <c r="R101" s="78">
        <v>1282.47</v>
      </c>
      <c r="S101" s="78">
        <v>1326.45</v>
      </c>
      <c r="T101" s="78">
        <v>1321.86</v>
      </c>
      <c r="U101" s="78">
        <v>1343.8</v>
      </c>
      <c r="V101" s="78">
        <v>1353.99</v>
      </c>
      <c r="W101" s="78">
        <v>1321.94</v>
      </c>
      <c r="X101" s="78">
        <v>1324.08</v>
      </c>
      <c r="Y101" s="78">
        <v>1279.06</v>
      </c>
      <c r="Z101" s="78">
        <v>1253.7</v>
      </c>
    </row>
    <row r="102" spans="2:26" ht="12.75">
      <c r="B102" s="61" t="s">
        <v>46</v>
      </c>
      <c r="C102" s="78">
        <v>1221.43</v>
      </c>
      <c r="D102" s="78">
        <v>1194.09</v>
      </c>
      <c r="E102" s="78">
        <v>1138.98</v>
      </c>
      <c r="F102" s="78">
        <v>1087.19</v>
      </c>
      <c r="G102" s="78">
        <v>1022.28</v>
      </c>
      <c r="H102" s="78">
        <v>1039.79</v>
      </c>
      <c r="I102" s="78">
        <v>1145.9</v>
      </c>
      <c r="J102" s="78">
        <v>1204.8</v>
      </c>
      <c r="K102" s="78">
        <v>1363.4</v>
      </c>
      <c r="L102" s="78">
        <v>1480.2</v>
      </c>
      <c r="M102" s="78">
        <v>1452.55</v>
      </c>
      <c r="N102" s="78">
        <v>1458.17</v>
      </c>
      <c r="O102" s="78">
        <v>1424.37</v>
      </c>
      <c r="P102" s="78">
        <v>1463.04</v>
      </c>
      <c r="Q102" s="78">
        <v>1529.76</v>
      </c>
      <c r="R102" s="78">
        <v>1562.13</v>
      </c>
      <c r="S102" s="78">
        <v>1546.41</v>
      </c>
      <c r="T102" s="78">
        <v>1481.05</v>
      </c>
      <c r="U102" s="78">
        <v>1415.45</v>
      </c>
      <c r="V102" s="78">
        <v>1389.34</v>
      </c>
      <c r="W102" s="78">
        <v>1381.07</v>
      </c>
      <c r="X102" s="78">
        <v>1387.88</v>
      </c>
      <c r="Y102" s="78">
        <v>1366.86</v>
      </c>
      <c r="Z102" s="78">
        <v>1259.99</v>
      </c>
    </row>
    <row r="103" spans="2:26" ht="12.75">
      <c r="B103" s="61" t="s">
        <v>47</v>
      </c>
      <c r="C103" s="78">
        <v>1177.49</v>
      </c>
      <c r="D103" s="78">
        <v>1132.37</v>
      </c>
      <c r="E103" s="78">
        <v>1101.94</v>
      </c>
      <c r="F103" s="78">
        <v>1065.51</v>
      </c>
      <c r="G103" s="78">
        <v>1046.06</v>
      </c>
      <c r="H103" s="78">
        <v>1096.36</v>
      </c>
      <c r="I103" s="78">
        <v>1136.22</v>
      </c>
      <c r="J103" s="78">
        <v>1176.29</v>
      </c>
      <c r="K103" s="78">
        <v>1381.83</v>
      </c>
      <c r="L103" s="78">
        <v>1438.79</v>
      </c>
      <c r="M103" s="78">
        <v>1513.49</v>
      </c>
      <c r="N103" s="78">
        <v>1516.16</v>
      </c>
      <c r="O103" s="78">
        <v>1423.35</v>
      </c>
      <c r="P103" s="78">
        <v>1499.5</v>
      </c>
      <c r="Q103" s="78">
        <v>1513.63</v>
      </c>
      <c r="R103" s="78">
        <v>1534.55</v>
      </c>
      <c r="S103" s="78">
        <v>1499.74</v>
      </c>
      <c r="T103" s="78">
        <v>1443.27</v>
      </c>
      <c r="U103" s="78">
        <v>1420.82</v>
      </c>
      <c r="V103" s="78">
        <v>1386.24</v>
      </c>
      <c r="W103" s="78">
        <v>1374.32</v>
      </c>
      <c r="X103" s="78">
        <v>1372.3</v>
      </c>
      <c r="Y103" s="78">
        <v>1337.61</v>
      </c>
      <c r="Z103" s="78">
        <v>1237.58</v>
      </c>
    </row>
    <row r="104" spans="2:26" ht="12.75">
      <c r="B104" s="61" t="s">
        <v>48</v>
      </c>
      <c r="C104" s="78">
        <v>1193.6</v>
      </c>
      <c r="D104" s="78">
        <v>1121.24</v>
      </c>
      <c r="E104" s="78">
        <v>1082.1</v>
      </c>
      <c r="F104" s="78">
        <v>1058.01</v>
      </c>
      <c r="G104" s="78">
        <v>1062.92</v>
      </c>
      <c r="H104" s="78">
        <v>1081.97</v>
      </c>
      <c r="I104" s="78">
        <v>1119.81</v>
      </c>
      <c r="J104" s="78">
        <v>1181.6</v>
      </c>
      <c r="K104" s="78">
        <v>1363.18</v>
      </c>
      <c r="L104" s="78">
        <v>1508.83</v>
      </c>
      <c r="M104" s="78">
        <v>1536.17</v>
      </c>
      <c r="N104" s="78">
        <v>1527.85</v>
      </c>
      <c r="O104" s="78">
        <v>1515.57</v>
      </c>
      <c r="P104" s="78">
        <v>1527.22</v>
      </c>
      <c r="Q104" s="78">
        <v>1519.33</v>
      </c>
      <c r="R104" s="78">
        <v>1505.97</v>
      </c>
      <c r="S104" s="78">
        <v>1478.94</v>
      </c>
      <c r="T104" s="78">
        <v>1454.99</v>
      </c>
      <c r="U104" s="78">
        <v>1451.16</v>
      </c>
      <c r="V104" s="78">
        <v>1424.11</v>
      </c>
      <c r="W104" s="78">
        <v>1401.27</v>
      </c>
      <c r="X104" s="78">
        <v>1408.65</v>
      </c>
      <c r="Y104" s="78">
        <v>1413.3</v>
      </c>
      <c r="Z104" s="78">
        <v>1287.03</v>
      </c>
    </row>
    <row r="105" spans="2:26" ht="12.75">
      <c r="B105" s="61" t="s">
        <v>49</v>
      </c>
      <c r="C105" s="78">
        <v>1150.44</v>
      </c>
      <c r="D105" s="78">
        <v>1110.53</v>
      </c>
      <c r="E105" s="78">
        <v>1033.25</v>
      </c>
      <c r="F105" s="78">
        <v>1025.94</v>
      </c>
      <c r="G105" s="78">
        <v>1022.8</v>
      </c>
      <c r="H105" s="78">
        <v>1026.06</v>
      </c>
      <c r="I105" s="78">
        <v>1106.24</v>
      </c>
      <c r="J105" s="78">
        <v>1184.57</v>
      </c>
      <c r="K105" s="78">
        <v>1398.03</v>
      </c>
      <c r="L105" s="78">
        <v>1460.63</v>
      </c>
      <c r="M105" s="78">
        <v>1507.24</v>
      </c>
      <c r="N105" s="78">
        <v>1491.7</v>
      </c>
      <c r="O105" s="78">
        <v>1454.38</v>
      </c>
      <c r="P105" s="78">
        <v>1476.75</v>
      </c>
      <c r="Q105" s="78">
        <v>1466.09</v>
      </c>
      <c r="R105" s="78">
        <v>1448.05</v>
      </c>
      <c r="S105" s="78">
        <v>1479.81</v>
      </c>
      <c r="T105" s="78">
        <v>1469.31</v>
      </c>
      <c r="U105" s="78">
        <v>1467.94</v>
      </c>
      <c r="V105" s="78">
        <v>1446.75</v>
      </c>
      <c r="W105" s="78">
        <v>1419.49</v>
      </c>
      <c r="X105" s="78">
        <v>1433.27</v>
      </c>
      <c r="Y105" s="78">
        <v>1436.58</v>
      </c>
      <c r="Z105" s="78">
        <v>1313.29</v>
      </c>
    </row>
    <row r="106" spans="2:26" ht="12.75">
      <c r="B106" s="61" t="s">
        <v>50</v>
      </c>
      <c r="C106" s="78">
        <v>1147.79</v>
      </c>
      <c r="D106" s="78">
        <v>1109.32</v>
      </c>
      <c r="E106" s="78">
        <v>1048.62</v>
      </c>
      <c r="F106" s="78">
        <v>1048.05</v>
      </c>
      <c r="G106" s="78">
        <v>1044.61</v>
      </c>
      <c r="H106" s="78">
        <v>1053.55</v>
      </c>
      <c r="I106" s="78">
        <v>1104.78</v>
      </c>
      <c r="J106" s="78">
        <v>1191.9</v>
      </c>
      <c r="K106" s="78">
        <v>1409.6</v>
      </c>
      <c r="L106" s="78">
        <v>1497.25</v>
      </c>
      <c r="M106" s="78">
        <v>1541.21</v>
      </c>
      <c r="N106" s="78">
        <v>1528.27</v>
      </c>
      <c r="O106" s="78">
        <v>1503.64</v>
      </c>
      <c r="P106" s="78">
        <v>1522.64</v>
      </c>
      <c r="Q106" s="78">
        <v>1508.27</v>
      </c>
      <c r="R106" s="78">
        <v>1476.77</v>
      </c>
      <c r="S106" s="78">
        <v>1490.64</v>
      </c>
      <c r="T106" s="78">
        <v>1478.97</v>
      </c>
      <c r="U106" s="78">
        <v>1455.7</v>
      </c>
      <c r="V106" s="78">
        <v>1438.67</v>
      </c>
      <c r="W106" s="78">
        <v>1420.96</v>
      </c>
      <c r="X106" s="78">
        <v>1440.33</v>
      </c>
      <c r="Y106" s="78">
        <v>1428.19</v>
      </c>
      <c r="Z106" s="78">
        <v>1290.83</v>
      </c>
    </row>
    <row r="107" spans="2:26" ht="12.75">
      <c r="B107" s="61" t="s">
        <v>51</v>
      </c>
      <c r="C107" s="78">
        <v>1360.54</v>
      </c>
      <c r="D107" s="78">
        <v>1162.35</v>
      </c>
      <c r="E107" s="78">
        <v>1154.94</v>
      </c>
      <c r="F107" s="78">
        <v>1152.89</v>
      </c>
      <c r="G107" s="78">
        <v>1147.66</v>
      </c>
      <c r="H107" s="78">
        <v>1160.25</v>
      </c>
      <c r="I107" s="78">
        <v>1138.93</v>
      </c>
      <c r="J107" s="78">
        <v>1159.86</v>
      </c>
      <c r="K107" s="78">
        <v>1325.47</v>
      </c>
      <c r="L107" s="78">
        <v>1414.21</v>
      </c>
      <c r="M107" s="78">
        <v>1506.47</v>
      </c>
      <c r="N107" s="78">
        <v>1528.36</v>
      </c>
      <c r="O107" s="78">
        <v>1515.74</v>
      </c>
      <c r="P107" s="78">
        <v>1508.01</v>
      </c>
      <c r="Q107" s="78">
        <v>1520.38</v>
      </c>
      <c r="R107" s="78">
        <v>1533.44</v>
      </c>
      <c r="S107" s="78">
        <v>1533.61</v>
      </c>
      <c r="T107" s="78">
        <v>1528.61</v>
      </c>
      <c r="U107" s="78">
        <v>1529.75</v>
      </c>
      <c r="V107" s="78">
        <v>1513.67</v>
      </c>
      <c r="W107" s="78">
        <v>1422.66</v>
      </c>
      <c r="X107" s="78">
        <v>1482.65</v>
      </c>
      <c r="Y107" s="78">
        <v>1469.02</v>
      </c>
      <c r="Z107" s="78">
        <v>1358.01</v>
      </c>
    </row>
    <row r="108" spans="2:26" ht="12.75">
      <c r="B108" s="61" t="s">
        <v>52</v>
      </c>
      <c r="C108" s="78">
        <v>1259.43</v>
      </c>
      <c r="D108" s="78">
        <v>1131.9</v>
      </c>
      <c r="E108" s="78">
        <v>1070.34</v>
      </c>
      <c r="F108" s="78">
        <v>1018.51</v>
      </c>
      <c r="G108" s="78">
        <v>1003.03</v>
      </c>
      <c r="H108" s="78">
        <v>993.67</v>
      </c>
      <c r="I108" s="78">
        <v>1006.21</v>
      </c>
      <c r="J108" s="78">
        <v>1003.8</v>
      </c>
      <c r="K108" s="78">
        <v>1163.28</v>
      </c>
      <c r="L108" s="78">
        <v>1275.14</v>
      </c>
      <c r="M108" s="78">
        <v>1391.61</v>
      </c>
      <c r="N108" s="78">
        <v>1414.6</v>
      </c>
      <c r="O108" s="78">
        <v>1426.1</v>
      </c>
      <c r="P108" s="78">
        <v>1424.73</v>
      </c>
      <c r="Q108" s="78">
        <v>1421.49</v>
      </c>
      <c r="R108" s="78">
        <v>1406.54</v>
      </c>
      <c r="S108" s="78">
        <v>1317.54</v>
      </c>
      <c r="T108" s="78">
        <v>1338.69</v>
      </c>
      <c r="U108" s="78">
        <v>1381.96</v>
      </c>
      <c r="V108" s="78">
        <v>1386.38</v>
      </c>
      <c r="W108" s="78">
        <v>1384.91</v>
      </c>
      <c r="X108" s="78">
        <v>1408.54</v>
      </c>
      <c r="Y108" s="78">
        <v>1473.97</v>
      </c>
      <c r="Z108" s="78">
        <v>1319.88</v>
      </c>
    </row>
    <row r="109" spans="2:26" ht="12.75">
      <c r="B109" s="61" t="s">
        <v>53</v>
      </c>
      <c r="C109" s="78">
        <v>1281.45</v>
      </c>
      <c r="D109" s="78">
        <v>1143.77</v>
      </c>
      <c r="E109" s="78">
        <v>1145.33</v>
      </c>
      <c r="F109" s="78">
        <v>1121.35</v>
      </c>
      <c r="G109" s="78">
        <v>1109.55</v>
      </c>
      <c r="H109" s="78">
        <v>1107.49</v>
      </c>
      <c r="I109" s="78">
        <v>1112.54</v>
      </c>
      <c r="J109" s="78">
        <v>1180.82</v>
      </c>
      <c r="K109" s="78">
        <v>1330.79</v>
      </c>
      <c r="L109" s="78">
        <v>1316.51</v>
      </c>
      <c r="M109" s="78">
        <v>1334.76</v>
      </c>
      <c r="N109" s="78">
        <v>1333.32</v>
      </c>
      <c r="O109" s="78">
        <v>1321.88</v>
      </c>
      <c r="P109" s="78">
        <v>1331.98</v>
      </c>
      <c r="Q109" s="78">
        <v>1352.83</v>
      </c>
      <c r="R109" s="78">
        <v>1419.28</v>
      </c>
      <c r="S109" s="78">
        <v>1400.37</v>
      </c>
      <c r="T109" s="78">
        <v>1328.32</v>
      </c>
      <c r="U109" s="78">
        <v>1301.36</v>
      </c>
      <c r="V109" s="78">
        <v>1289.5</v>
      </c>
      <c r="W109" s="78">
        <v>1288.34</v>
      </c>
      <c r="X109" s="78">
        <v>1285.57</v>
      </c>
      <c r="Y109" s="78">
        <v>1236.32</v>
      </c>
      <c r="Z109" s="78">
        <v>1183.73</v>
      </c>
    </row>
    <row r="110" spans="2:26" ht="12.75">
      <c r="B110" s="61" t="s">
        <v>54</v>
      </c>
      <c r="C110" s="78">
        <v>1147.1</v>
      </c>
      <c r="D110" s="78">
        <v>1102.77</v>
      </c>
      <c r="E110" s="78">
        <v>1086.8</v>
      </c>
      <c r="F110" s="78">
        <v>1029.99</v>
      </c>
      <c r="G110" s="78">
        <v>999.19</v>
      </c>
      <c r="H110" s="78">
        <v>956.96</v>
      </c>
      <c r="I110" s="78">
        <v>1108.5</v>
      </c>
      <c r="J110" s="78">
        <v>1175.78</v>
      </c>
      <c r="K110" s="78">
        <v>1348.9</v>
      </c>
      <c r="L110" s="78">
        <v>1293.58</v>
      </c>
      <c r="M110" s="78">
        <v>1351.42</v>
      </c>
      <c r="N110" s="78">
        <v>1328.41</v>
      </c>
      <c r="O110" s="78">
        <v>1308.59</v>
      </c>
      <c r="P110" s="78">
        <v>1387.54</v>
      </c>
      <c r="Q110" s="78">
        <v>1391.28</v>
      </c>
      <c r="R110" s="78">
        <v>1399.38</v>
      </c>
      <c r="S110" s="78">
        <v>1424.24</v>
      </c>
      <c r="T110" s="78">
        <v>1430.44</v>
      </c>
      <c r="U110" s="78">
        <v>1402.35</v>
      </c>
      <c r="V110" s="78">
        <v>1366.45</v>
      </c>
      <c r="W110" s="78">
        <v>1347.27</v>
      </c>
      <c r="X110" s="78">
        <v>1267.93</v>
      </c>
      <c r="Y110" s="78">
        <v>1256.91</v>
      </c>
      <c r="Z110" s="78">
        <v>1192.77</v>
      </c>
    </row>
    <row r="111" spans="2:26" ht="12.75">
      <c r="B111" s="61" t="s">
        <v>55</v>
      </c>
      <c r="C111" s="78">
        <v>1191.32</v>
      </c>
      <c r="D111" s="78">
        <v>1132.04</v>
      </c>
      <c r="E111" s="78">
        <v>1142.11</v>
      </c>
      <c r="F111" s="78">
        <v>1128.22</v>
      </c>
      <c r="G111" s="78">
        <v>1058.77</v>
      </c>
      <c r="H111" s="78">
        <v>1126.93</v>
      </c>
      <c r="I111" s="78">
        <v>1136.06</v>
      </c>
      <c r="J111" s="78">
        <v>1186.83</v>
      </c>
      <c r="K111" s="78">
        <v>1314.76</v>
      </c>
      <c r="L111" s="78">
        <v>1290.37</v>
      </c>
      <c r="M111" s="78">
        <v>1320.21</v>
      </c>
      <c r="N111" s="78">
        <v>1319.08</v>
      </c>
      <c r="O111" s="78">
        <v>1303.73</v>
      </c>
      <c r="P111" s="78">
        <v>1313.52</v>
      </c>
      <c r="Q111" s="78">
        <v>1364.75</v>
      </c>
      <c r="R111" s="78">
        <v>1368.91</v>
      </c>
      <c r="S111" s="78">
        <v>1368.22</v>
      </c>
      <c r="T111" s="78">
        <v>1298.8</v>
      </c>
      <c r="U111" s="78">
        <v>1282.32</v>
      </c>
      <c r="V111" s="78">
        <v>1267.7</v>
      </c>
      <c r="W111" s="78">
        <v>1253.62</v>
      </c>
      <c r="X111" s="78">
        <v>1255.54</v>
      </c>
      <c r="Y111" s="78">
        <v>1244.18</v>
      </c>
      <c r="Z111" s="78">
        <v>1195.72</v>
      </c>
    </row>
    <row r="112" spans="2:13" ht="12.75"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</row>
    <row r="113" spans="2:13" ht="15">
      <c r="B113" s="64" t="s">
        <v>58</v>
      </c>
      <c r="C113" s="56"/>
      <c r="D113" s="56"/>
      <c r="E113" s="56"/>
      <c r="F113" s="56"/>
      <c r="G113" s="56"/>
      <c r="H113" s="56"/>
      <c r="I113" s="56"/>
      <c r="J113" s="54"/>
      <c r="K113" s="54"/>
      <c r="L113" s="54"/>
      <c r="M113" s="54"/>
    </row>
    <row r="114" spans="2:13" ht="12.75">
      <c r="B114" s="65"/>
      <c r="C114" s="65"/>
      <c r="D114" s="65"/>
      <c r="E114" s="65"/>
      <c r="F114" s="65"/>
      <c r="G114" s="65"/>
      <c r="H114" s="65"/>
      <c r="I114" s="65"/>
      <c r="J114" s="54"/>
      <c r="K114" s="54"/>
      <c r="L114" s="54"/>
      <c r="M114" s="54"/>
    </row>
    <row r="115" spans="2:13" ht="30">
      <c r="B115" s="111"/>
      <c r="C115" s="112"/>
      <c r="D115" s="112"/>
      <c r="E115" s="112"/>
      <c r="F115" s="112"/>
      <c r="G115" s="112"/>
      <c r="H115" s="113"/>
      <c r="I115" s="66" t="s">
        <v>59</v>
      </c>
      <c r="J115" s="66" t="s">
        <v>60</v>
      </c>
      <c r="K115" s="66" t="s">
        <v>60</v>
      </c>
      <c r="L115" s="54"/>
      <c r="M115" s="54"/>
    </row>
    <row r="116" spans="2:13" ht="15">
      <c r="B116" s="97" t="s">
        <v>61</v>
      </c>
      <c r="C116" s="97"/>
      <c r="D116" s="97"/>
      <c r="E116" s="97"/>
      <c r="F116" s="97"/>
      <c r="G116" s="97"/>
      <c r="H116" s="97"/>
      <c r="I116" s="67">
        <v>338561.15</v>
      </c>
      <c r="J116" s="67" t="e">
        <f>'[2]цены АТС'!#REF!+'[2]Сбытовые надбавки'!#REF!</f>
        <v>#REF!</v>
      </c>
      <c r="K116" s="68">
        <v>329639.21</v>
      </c>
      <c r="L116" s="54"/>
      <c r="M116" s="54"/>
    </row>
    <row r="117" spans="2:13" ht="12.75"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</row>
    <row r="118" spans="2:13" ht="12.75"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</row>
    <row r="119" spans="2:13" ht="12.75"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</row>
    <row r="120" spans="2:13" ht="12.75"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</row>
    <row r="121" spans="2:13" ht="12.75"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</row>
    <row r="122" spans="2:13" ht="12.75"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</row>
    <row r="123" spans="2:13" ht="12.75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</row>
    <row r="124" spans="2:13" ht="12.75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</row>
    <row r="125" spans="2:13" ht="12.75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</row>
    <row r="126" spans="2:13" ht="12.7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</row>
    <row r="127" spans="2:13" ht="12.75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</row>
    <row r="128" spans="2:13" ht="12.75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</row>
    <row r="129" spans="2:13" ht="12.75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</row>
    <row r="130" spans="2:13" ht="12.75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</row>
    <row r="131" spans="2:13" ht="12.75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</row>
    <row r="132" spans="2:13" ht="12.75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</row>
    <row r="133" spans="2:13" ht="12.75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</row>
    <row r="134" spans="2:13" ht="12.75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</row>
    <row r="135" spans="2:13" ht="12.75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</row>
    <row r="136" spans="2:13" ht="12.75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</row>
    <row r="137" spans="2:13" ht="12.75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</row>
    <row r="138" spans="2:13" ht="12.75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</row>
    <row r="139" spans="2:13" ht="12.75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</row>
    <row r="140" spans="2:13" ht="12.75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</row>
    <row r="141" spans="2:13" ht="12.75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</row>
    <row r="142" spans="2:13" ht="12.75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</row>
    <row r="143" spans="2:13" ht="12.75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</row>
    <row r="144" spans="2:13" ht="12.75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</row>
    <row r="145" spans="2:13" ht="12.75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</row>
    <row r="146" spans="2:13" ht="12.75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</row>
    <row r="147" spans="2:13" ht="12.75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</row>
    <row r="148" spans="2:13" ht="12.75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</row>
    <row r="149" spans="2:13" ht="12.75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</row>
    <row r="150" spans="2:13" ht="12.75"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</row>
    <row r="151" spans="2:13" ht="12.75"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</row>
    <row r="152" spans="2:13" ht="12.75"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</row>
    <row r="153" spans="2:13" ht="12.75"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</row>
    <row r="154" spans="2:13" ht="12.75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</row>
    <row r="155" spans="2:13" ht="12.75"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</row>
    <row r="156" spans="2:13" ht="12.75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</row>
    <row r="157" spans="2:13" ht="12.75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</row>
    <row r="158" spans="2:13" ht="12.75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</row>
    <row r="159" spans="2:13" ht="12.7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</row>
    <row r="160" spans="2:13" ht="12.75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</row>
    <row r="161" spans="2:13" ht="12.75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</row>
    <row r="162" spans="2:13" ht="12.75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</row>
    <row r="163" spans="2:13" ht="12.75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</row>
    <row r="164" spans="2:13" ht="12.75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</row>
    <row r="165" spans="2:13" ht="12.75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</row>
    <row r="166" spans="2:13" ht="12.75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</row>
    <row r="167" spans="2:13" ht="12.75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</row>
    <row r="168" spans="2:13" ht="12.75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</row>
    <row r="169" spans="2:13" ht="12.75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</row>
    <row r="170" spans="2:13" ht="12.75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</row>
    <row r="171" spans="2:13" ht="12.75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</row>
    <row r="172" spans="2:13" ht="12.75"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</row>
    <row r="173" spans="2:13" ht="12.75"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</row>
    <row r="174" spans="2:13" ht="12.75"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</row>
    <row r="175" spans="2:13" ht="12.75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</row>
    <row r="176" spans="2:13" ht="12.75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</row>
    <row r="177" spans="2:13" ht="12.75"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</row>
    <row r="178" spans="2:13" ht="12.75"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</row>
    <row r="179" spans="2:13" ht="12.75"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</row>
    <row r="180" spans="2:13" ht="12.75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</row>
    <row r="181" spans="2:13" ht="12.75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</row>
    <row r="182" spans="2:13" ht="12.75"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</row>
    <row r="183" spans="2:13" ht="12.75"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</row>
    <row r="184" spans="2:13" ht="12.75"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</row>
    <row r="185" spans="2:13" ht="12.75"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</row>
    <row r="186" spans="2:13" ht="12.75"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</row>
    <row r="187" spans="2:13" ht="12.75"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</row>
    <row r="188" spans="2:13" ht="12.75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</row>
    <row r="189" spans="2:13" ht="12.75"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</row>
    <row r="190" spans="2:13" ht="12.75"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</row>
    <row r="191" spans="2:13" ht="12.75"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</row>
    <row r="192" spans="2:13" ht="12.75"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</row>
    <row r="193" spans="2:13" ht="12.75"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</row>
    <row r="194" spans="2:13" ht="12.75"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</row>
    <row r="195" spans="2:13" ht="12.75"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</row>
    <row r="196" spans="2:13" ht="12.75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</row>
    <row r="197" spans="2:13" ht="12.75"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</row>
    <row r="198" spans="2:13" ht="12.75"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</row>
    <row r="199" spans="2:13" ht="12.75"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</row>
    <row r="200" spans="2:13" ht="12.75"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</row>
    <row r="201" spans="2:13" ht="12.75"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</row>
    <row r="202" spans="2:13" ht="12.75"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</row>
    <row r="203" spans="2:13" ht="12.75"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</row>
    <row r="204" spans="2:13" ht="12.75"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</row>
    <row r="205" spans="2:13" ht="12.75"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</row>
    <row r="206" spans="2:13" ht="12.75"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</row>
    <row r="207" spans="2:13" ht="12.75"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</row>
    <row r="208" spans="2:13" ht="12.75"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</row>
    <row r="209" spans="2:13" ht="12.75"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</row>
    <row r="210" spans="2:13" ht="12.75"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</row>
    <row r="211" spans="2:13" ht="12.75"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</row>
    <row r="212" spans="2:13" ht="12.75"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</row>
    <row r="213" spans="2:13" ht="12.75"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</row>
    <row r="214" spans="2:13" ht="12.75"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</row>
    <row r="215" spans="2:13" ht="12.75"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</row>
    <row r="216" spans="2:13" ht="12.75"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</row>
    <row r="217" spans="2:13" ht="12.75"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</row>
    <row r="218" spans="2:13" ht="12.75"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</row>
    <row r="219" spans="2:13" ht="12.75"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</row>
    <row r="220" spans="2:13" ht="12.75"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</row>
    <row r="221" spans="2:13" ht="12.75"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</row>
    <row r="222" spans="2:13" ht="12.75"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</row>
    <row r="223" spans="2:13" ht="12.75"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</row>
    <row r="224" spans="2:13" ht="12.75"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</row>
    <row r="225" spans="2:13" ht="12.75"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</row>
    <row r="226" spans="2:13" ht="12.75"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</row>
    <row r="227" spans="2:13" ht="12.75"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</row>
    <row r="228" spans="2:13" ht="12.75"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</row>
    <row r="229" spans="2:13" ht="12.75"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</row>
    <row r="230" spans="2:13" ht="12.75"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</row>
    <row r="231" spans="2:13" ht="12.75"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</row>
    <row r="232" spans="2:13" ht="12.75"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</row>
    <row r="233" spans="2:13" ht="12.75"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</row>
    <row r="234" spans="2:13" ht="12.75"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</row>
    <row r="235" spans="2:13" ht="12.75"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</row>
    <row r="236" spans="2:13" ht="12.75"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</row>
    <row r="237" spans="2:13" ht="12.75"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</row>
    <row r="238" spans="2:13" ht="12.75"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</row>
    <row r="239" spans="2:13" ht="12.75"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</row>
    <row r="240" spans="2:13" ht="12.75"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</row>
    <row r="241" spans="2:13" ht="12.75"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</row>
    <row r="242" spans="2:13" ht="12.75"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</row>
    <row r="243" spans="2:13" ht="12.75"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</row>
    <row r="244" spans="2:13" ht="12.75"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</row>
    <row r="245" spans="2:13" ht="12.75"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</row>
    <row r="246" spans="2:13" ht="12.75"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</row>
    <row r="247" spans="2:13" ht="12.75"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</row>
    <row r="248" spans="2:13" ht="12.75"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</row>
    <row r="249" spans="2:13" ht="12.75"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</row>
    <row r="250" spans="2:13" ht="12.75"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</row>
    <row r="251" spans="2:13" ht="12.75"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</row>
    <row r="252" spans="2:13" ht="12.75"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</row>
    <row r="253" spans="2:13" ht="12.75"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</row>
    <row r="254" spans="2:13" ht="12.75"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</row>
    <row r="255" spans="2:13" ht="12.75"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</row>
    <row r="256" spans="2:13" ht="12.75"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</row>
    <row r="257" spans="2:13" ht="12.75"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</row>
    <row r="258" spans="2:13" ht="12.75"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</row>
    <row r="259" spans="2:13" ht="12.75"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</row>
    <row r="260" spans="2:13" ht="12.75"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</row>
    <row r="261" spans="2:13" ht="12.75"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</row>
    <row r="262" spans="2:13" ht="12.75"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</row>
    <row r="263" spans="2:13" ht="12.75"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</row>
    <row r="264" spans="2:13" ht="12.75"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</row>
    <row r="265" spans="2:13" ht="12.75"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</row>
    <row r="266" spans="2:13" ht="12.75"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</row>
    <row r="267" spans="2:13" ht="12.75"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</row>
    <row r="268" spans="2:13" ht="12.75"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</row>
    <row r="269" spans="2:13" ht="12.75"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</row>
    <row r="270" spans="2:13" ht="12.75"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</row>
    <row r="271" spans="2:13" ht="12.75"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</row>
    <row r="272" spans="2:13" ht="12.75"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</row>
    <row r="273" spans="2:13" ht="12.75"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</row>
    <row r="274" spans="2:13" ht="12.75"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</row>
    <row r="275" spans="2:13" ht="12.75"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</row>
    <row r="276" spans="2:13" ht="12.75"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</row>
    <row r="277" spans="2:13" ht="12.75"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</row>
    <row r="278" spans="2:13" ht="12.75"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</row>
    <row r="279" spans="2:13" ht="12.75"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</row>
    <row r="280" spans="2:13" ht="12.75"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</row>
    <row r="281" spans="2:13" ht="12.75"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</row>
    <row r="282" spans="2:13" ht="12.75"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</row>
    <row r="283" spans="2:13" ht="12.75"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</row>
    <row r="284" spans="2:13" ht="12.75"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</row>
    <row r="285" spans="2:13" ht="12.75"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</row>
    <row r="286" spans="2:13" ht="12.75"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</row>
    <row r="287" spans="2:13" ht="12.75"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</row>
    <row r="288" spans="2:13" ht="12.75"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</row>
    <row r="289" spans="2:13" ht="12.75"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</row>
    <row r="290" spans="2:13" ht="12.75"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</row>
    <row r="291" spans="2:13" ht="12.75"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</row>
    <row r="292" spans="2:13" ht="12.75"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</row>
    <row r="293" spans="2:13" ht="12.75"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</row>
    <row r="294" spans="2:13" ht="12.75"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</row>
    <row r="295" spans="2:13" ht="12.75"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</row>
    <row r="296" spans="2:13" ht="12.75"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</row>
    <row r="297" spans="2:13" ht="12.75"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</row>
    <row r="298" spans="2:13" ht="12.75"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</row>
    <row r="299" spans="2:13" ht="12.75"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</row>
    <row r="300" spans="2:13" ht="12.75"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</row>
    <row r="301" spans="2:13" ht="12.75"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</row>
    <row r="302" spans="2:13" ht="12.75"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</row>
    <row r="303" spans="2:13" ht="12.75"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</row>
    <row r="304" spans="2:13" ht="12.75"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</row>
    <row r="305" spans="2:13" ht="12.75"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</row>
    <row r="306" spans="2:13" ht="12.75"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</row>
    <row r="307" spans="2:13" ht="12.75"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</row>
    <row r="308" spans="2:13" ht="12.75"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</row>
    <row r="309" spans="2:13" ht="12.75"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</row>
    <row r="310" spans="2:13" ht="12.75"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</row>
    <row r="311" spans="2:13" ht="12.75"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</row>
    <row r="312" spans="2:13" ht="12.75"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</row>
    <row r="313" spans="2:13" ht="12.75"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</row>
    <row r="314" spans="2:13" ht="12.75"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</row>
    <row r="315" spans="2:13" ht="12.75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</row>
    <row r="316" spans="2:13" ht="12.75"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</row>
    <row r="317" spans="2:13" ht="12.75"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</row>
    <row r="318" spans="2:13" ht="12.75"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</row>
    <row r="319" spans="2:13" ht="12.75"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</row>
    <row r="320" spans="2:13" ht="12.75"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</row>
    <row r="321" spans="2:13" ht="12.75"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</row>
    <row r="322" spans="2:13" ht="12.75"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</row>
    <row r="323" spans="2:13" ht="12.75"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</row>
    <row r="324" spans="2:13" ht="12.75"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</row>
    <row r="325" spans="2:13" ht="12.75"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</row>
    <row r="326" spans="2:13" ht="12.75"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</row>
    <row r="327" spans="2:13" ht="12.75"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</row>
    <row r="328" spans="2:13" ht="12.75"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</row>
    <row r="329" spans="2:13" ht="12.75"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</row>
    <row r="330" spans="2:13" ht="12.75"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</row>
    <row r="331" spans="2:13" ht="12.75"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</row>
    <row r="332" spans="2:13" ht="12.75"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</row>
    <row r="333" spans="2:13" ht="12.75"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</row>
    <row r="334" spans="2:13" ht="12.75"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</row>
    <row r="335" spans="2:13" ht="12.75"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</row>
    <row r="336" spans="2:13" ht="12.75"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</row>
    <row r="337" spans="2:13" ht="12.75"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</row>
    <row r="338" spans="2:13" ht="12.75"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</row>
    <row r="339" spans="2:13" ht="12.75"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</row>
    <row r="340" spans="2:13" ht="12.75"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</row>
    <row r="341" spans="2:13" ht="12.75"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</row>
    <row r="342" spans="2:13" ht="12.75"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</row>
    <row r="343" spans="2:13" ht="12.75"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</row>
    <row r="344" spans="2:13" ht="12.75"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</row>
    <row r="345" spans="2:13" ht="12.75"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</row>
    <row r="346" spans="2:13" ht="12.75"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</row>
    <row r="347" spans="2:13" ht="12.75"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</row>
    <row r="348" spans="2:13" ht="12.75"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</row>
    <row r="349" spans="2:13" ht="12.75"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</row>
    <row r="350" spans="2:13" ht="12.75"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</row>
    <row r="351" spans="2:13" ht="12.75"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</row>
    <row r="352" spans="2:13" ht="12.75"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</row>
    <row r="353" spans="2:13" ht="12.75"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</row>
    <row r="354" spans="2:13" ht="12.75"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</row>
    <row r="355" spans="2:13" ht="12.75"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</row>
    <row r="356" spans="2:13" ht="12.75"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</row>
    <row r="357" spans="2:13" ht="12.75"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</row>
    <row r="358" spans="2:13" ht="12.75"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</row>
    <row r="359" spans="2:13" ht="12.75"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</row>
    <row r="360" spans="2:13" ht="12.75"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</row>
    <row r="361" spans="2:13" ht="12.75"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</row>
    <row r="362" spans="2:13" ht="12.75"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</row>
    <row r="363" spans="2:13" ht="12.75"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</row>
    <row r="364" spans="2:13" ht="12.75"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</row>
    <row r="365" spans="2:13" ht="12.75"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</row>
    <row r="366" spans="2:13" ht="12.75"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</row>
    <row r="367" spans="2:13" ht="12.75"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</row>
    <row r="368" spans="2:13" ht="12.75"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</row>
    <row r="369" spans="2:13" ht="12.75"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</row>
    <row r="370" spans="2:13" ht="12.75"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</row>
    <row r="371" spans="2:13" ht="12.75"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</row>
    <row r="372" spans="2:13" ht="12.75"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</row>
    <row r="373" spans="2:13" ht="12.75"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</row>
    <row r="374" spans="2:13" ht="12.75"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</row>
    <row r="375" spans="2:13" ht="12.75"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</row>
    <row r="376" spans="2:13" ht="12.75"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</row>
    <row r="377" spans="2:13" ht="12.75"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</row>
    <row r="378" spans="2:13" ht="12.75"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</row>
    <row r="379" spans="2:13" ht="12.75"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</row>
    <row r="380" spans="2:13" ht="12.75"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</row>
    <row r="381" spans="2:13" ht="12.75"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</row>
    <row r="382" spans="2:13" ht="12.75"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</row>
    <row r="383" spans="2:13" ht="12.75"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</row>
    <row r="384" spans="2:13" ht="12.75"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</row>
    <row r="385" spans="2:13" ht="12.75"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</row>
    <row r="386" spans="2:13" ht="12.75"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</row>
    <row r="387" spans="2:13" ht="12.75"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</row>
    <row r="388" spans="2:13" ht="12.75"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</row>
    <row r="389" spans="2:13" ht="12.75"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</row>
    <row r="390" spans="2:13" ht="12.75"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</row>
    <row r="391" spans="2:13" ht="12.75"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</row>
    <row r="392" spans="2:13" ht="12.75"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</row>
    <row r="393" spans="2:13" ht="12.75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</row>
    <row r="394" spans="2:13" ht="12.75"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</row>
    <row r="395" spans="2:13" ht="12.75"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</row>
    <row r="396" spans="2:13" ht="12.75"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</row>
    <row r="397" spans="2:13" ht="12.75"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</row>
    <row r="398" spans="2:13" ht="12.75"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</row>
    <row r="399" spans="2:13" ht="12.75"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</row>
    <row r="400" spans="2:13" ht="12.75"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</row>
    <row r="401" spans="2:13" ht="12.75"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</row>
    <row r="402" spans="2:13" ht="12.75"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</row>
    <row r="403" spans="2:13" ht="12.75"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</row>
    <row r="404" spans="2:13" ht="12.75"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</row>
    <row r="405" spans="2:13" ht="12.75"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</row>
    <row r="406" spans="2:13" ht="12.75"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</row>
    <row r="407" spans="2:13" ht="12.75"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</row>
    <row r="408" spans="2:13" ht="12.75"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</row>
    <row r="409" spans="2:13" ht="12.75"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</row>
    <row r="410" spans="2:13" ht="12.75"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</row>
    <row r="411" spans="2:13" ht="12.75"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</row>
    <row r="412" spans="2:13" ht="12.75"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</row>
    <row r="413" spans="2:13" ht="12.75"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</row>
    <row r="414" spans="2:13" ht="12.75"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</row>
    <row r="415" spans="2:13" ht="12.75"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</row>
    <row r="416" spans="2:13" ht="12.75"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</row>
    <row r="417" spans="2:13" ht="12.75"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</row>
    <row r="418" spans="2:13" ht="12.75"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</row>
    <row r="419" spans="2:13" ht="12.75"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</row>
    <row r="420" spans="2:13" ht="12.75"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</row>
    <row r="421" spans="2:13" ht="12.75"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</row>
    <row r="422" spans="2:13" ht="12.75"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</row>
    <row r="423" spans="2:13" ht="12.75"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</row>
    <row r="424" spans="2:13" ht="12.75"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</row>
    <row r="425" spans="2:13" ht="12.75"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</row>
    <row r="426" spans="2:13" ht="12.75"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</row>
    <row r="427" spans="2:13" ht="12.75"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</row>
    <row r="428" spans="2:13" ht="12.75"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</row>
    <row r="429" spans="2:13" ht="12.75"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</row>
    <row r="430" spans="2:13" ht="12.75"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</row>
    <row r="431" spans="2:13" ht="12.75"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</row>
    <row r="432" spans="2:13" ht="12.75"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</row>
    <row r="433" spans="2:13" ht="12.75"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</row>
    <row r="434" spans="2:13" ht="12.75"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</row>
    <row r="435" spans="2:13" ht="12.75"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</row>
    <row r="436" spans="2:13" ht="12.75"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</row>
    <row r="437" spans="2:13" ht="12.75"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</row>
    <row r="438" spans="2:13" ht="12.75"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</row>
    <row r="439" spans="2:13" ht="12.75"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</row>
    <row r="440" spans="2:13" ht="12.75"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</row>
    <row r="441" spans="2:13" ht="12.75"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</row>
    <row r="442" spans="2:13" ht="12.75"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</row>
    <row r="443" spans="2:13" ht="12.75"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</row>
    <row r="444" spans="2:13" ht="12.75"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</row>
    <row r="445" spans="2:13" ht="12.75"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</row>
    <row r="446" spans="2:13" ht="12.75"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</row>
    <row r="447" spans="2:13" ht="12.75"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</row>
    <row r="448" spans="2:13" ht="12.75"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</row>
    <row r="449" spans="2:13" ht="12.75"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</row>
    <row r="450" spans="2:13" ht="12.75"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</row>
    <row r="451" spans="2:13" ht="12.75"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</row>
    <row r="452" spans="2:13" ht="12.75"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</row>
    <row r="453" spans="2:13" ht="12.75"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</row>
    <row r="454" spans="2:13" ht="12.75"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</row>
    <row r="455" spans="2:13" ht="12.75"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</row>
    <row r="456" spans="2:13" ht="12.75"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</row>
    <row r="457" spans="2:13" ht="12.75"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</row>
    <row r="458" spans="2:13" ht="12.75"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</row>
    <row r="459" spans="2:13" ht="12.75"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</row>
    <row r="460" spans="2:13" ht="12.75"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</row>
    <row r="461" spans="2:13" ht="12.75"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</row>
    <row r="462" spans="2:13" ht="12.75"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</row>
    <row r="463" spans="2:13" ht="12.75"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</row>
    <row r="464" spans="2:13" ht="12.75"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</row>
    <row r="465" spans="2:13" ht="12.75"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</row>
    <row r="466" spans="2:13" ht="12.75"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</row>
    <row r="467" spans="2:13" ht="12.75"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</row>
    <row r="468" spans="2:13" ht="12.75"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</row>
    <row r="469" spans="2:13" ht="12.75"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</row>
    <row r="470" spans="2:13" ht="12.75"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</row>
    <row r="471" spans="2:13" ht="12.75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</row>
    <row r="472" spans="2:13" ht="12.75"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</row>
    <row r="473" spans="2:13" ht="12.75"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</row>
    <row r="474" spans="2:13" ht="12.75"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</row>
    <row r="475" spans="2:13" ht="12.75"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</row>
    <row r="476" spans="2:13" ht="12.75"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</row>
    <row r="477" spans="2:13" ht="12.75"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</row>
    <row r="478" spans="2:13" ht="12.75"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</row>
    <row r="479" spans="2:13" ht="12.75"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</row>
    <row r="480" spans="2:13" ht="12.75"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</row>
    <row r="481" spans="2:13" ht="12.75"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</row>
    <row r="482" spans="2:13" ht="12.75"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</row>
    <row r="483" spans="2:13" ht="12.75"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</row>
    <row r="484" spans="2:13" ht="12.75"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</row>
    <row r="485" spans="2:13" ht="12.75"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</row>
    <row r="486" spans="2:13" ht="12.75"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</row>
    <row r="487" spans="2:13" ht="12.75"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</row>
    <row r="488" spans="2:13" ht="12.75"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</row>
    <row r="489" spans="2:13" ht="12.75"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</row>
    <row r="490" spans="2:13" ht="12.75"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</row>
    <row r="491" spans="2:13" ht="12.75"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</row>
    <row r="492" spans="2:13" ht="12.75"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</row>
    <row r="493" spans="2:13" ht="12.75"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</row>
    <row r="494" spans="2:13" ht="12.75"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</row>
    <row r="495" spans="2:13" ht="12.75"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</row>
    <row r="496" spans="2:13" ht="12.75"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</row>
    <row r="497" spans="2:13" ht="12.75"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</row>
    <row r="498" spans="2:13" ht="12.75"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</row>
    <row r="499" spans="2:13" ht="12.75"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</row>
    <row r="500" spans="2:13" ht="12.75"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</row>
    <row r="501" spans="2:13" ht="12.75"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</row>
    <row r="502" spans="2:13" ht="12.75"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</row>
    <row r="503" spans="2:13" ht="12.75"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</row>
    <row r="504" spans="2:13" ht="12.75"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</row>
    <row r="505" spans="2:13" ht="12.75"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</row>
    <row r="506" spans="2:13" ht="12.75"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</row>
    <row r="507" spans="2:13" ht="12.75"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</row>
    <row r="508" spans="2:13" ht="12.75"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</row>
    <row r="509" spans="2:13" ht="12.75"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</row>
    <row r="510" spans="2:13" ht="12.75"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</row>
    <row r="511" spans="2:13" ht="12.75"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</row>
    <row r="512" spans="2:13" ht="12.75"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</row>
    <row r="513" spans="2:13" ht="12.75"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</row>
    <row r="514" spans="2:13" ht="12.75"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</row>
    <row r="515" spans="2:13" ht="12.75"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</row>
    <row r="516" spans="2:13" ht="12.75"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</row>
    <row r="517" spans="2:13" ht="12.75"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</row>
    <row r="518" spans="2:13" ht="12.75"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</row>
    <row r="519" spans="2:13" ht="12.75"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</row>
    <row r="520" spans="2:13" ht="12.75"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</row>
    <row r="521" spans="2:13" ht="12.75"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</row>
    <row r="522" spans="2:13" ht="12.75"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</row>
    <row r="523" spans="2:13" ht="12.75"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</row>
    <row r="524" spans="2:13" ht="12.75"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</row>
    <row r="525" spans="2:13" ht="12.75"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</row>
    <row r="526" spans="2:13" ht="12.75"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</row>
    <row r="527" spans="2:13" ht="12.75"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</row>
    <row r="528" spans="2:13" ht="12.75"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</row>
    <row r="529" spans="2:13" ht="12.75"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</row>
    <row r="530" spans="2:13" ht="12.75"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</row>
    <row r="531" spans="2:13" ht="12.75"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</row>
    <row r="532" spans="2:13" ht="12.75"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</row>
    <row r="533" spans="2:13" ht="12.75"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</row>
    <row r="534" spans="2:13" ht="12.75"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</row>
    <row r="535" spans="2:13" ht="12.75"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</row>
    <row r="536" spans="2:13" ht="12.75"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</row>
    <row r="537" spans="2:13" ht="12.75"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</row>
    <row r="538" spans="2:13" ht="12.75"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</row>
    <row r="539" spans="2:13" ht="12.75"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</row>
    <row r="540" spans="2:13" ht="12.75"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</row>
    <row r="541" spans="2:13" ht="12.75"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</row>
    <row r="542" spans="2:13" ht="12.75"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</row>
    <row r="543" spans="2:13" ht="12.75"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</row>
    <row r="544" spans="2:13" ht="12.75"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</row>
    <row r="545" spans="2:13" ht="12.75"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</row>
    <row r="546" spans="2:13" ht="12.75"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</row>
    <row r="547" spans="2:13" ht="12.75"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</row>
    <row r="548" spans="2:13" ht="12.75"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</row>
    <row r="549" spans="2:13" ht="12.75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</row>
    <row r="550" spans="2:13" ht="12.75"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</row>
    <row r="551" spans="2:13" ht="12.75"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</row>
    <row r="552" spans="2:13" ht="12.75"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</row>
    <row r="553" spans="2:13" ht="12.75"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</row>
    <row r="554" spans="2:13" ht="12.75"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</row>
    <row r="555" spans="2:13" ht="12.75"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</row>
    <row r="556" spans="2:13" ht="12.75"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</row>
    <row r="557" spans="2:13" ht="12.75"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</row>
    <row r="558" spans="2:13" ht="12.75"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</row>
    <row r="559" spans="2:13" ht="12.75"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</row>
    <row r="560" spans="2:13" ht="12.75"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</row>
    <row r="561" spans="2:13" ht="12.75"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</row>
    <row r="562" spans="2:13" ht="12.75"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</row>
    <row r="563" spans="2:13" ht="12.75"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</row>
    <row r="564" spans="2:13" ht="12.75"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</row>
    <row r="565" spans="2:13" ht="12.75"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</row>
    <row r="566" spans="2:13" ht="12.75"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</row>
    <row r="567" spans="2:13" ht="12.75"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</row>
    <row r="568" spans="2:13" ht="12.75"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</row>
    <row r="569" spans="2:13" ht="12.75"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</row>
    <row r="570" spans="2:13" ht="12.75"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</row>
    <row r="571" spans="2:13" ht="12.75"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</row>
    <row r="572" spans="2:13" ht="12.75"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</row>
    <row r="573" spans="2:13" ht="12.75"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</row>
    <row r="574" spans="2:13" ht="12.75"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</row>
    <row r="575" spans="2:13" ht="12.75"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</row>
    <row r="576" spans="2:13" ht="12.75"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</row>
    <row r="577" spans="2:13" ht="12.75"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</row>
    <row r="578" spans="2:13" ht="12.75"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</row>
    <row r="579" spans="2:13" ht="12.75"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</row>
    <row r="580" spans="2:13" ht="12.75"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</row>
    <row r="581" spans="2:13" ht="12.75"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</row>
    <row r="582" spans="2:13" ht="12.75"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</row>
    <row r="583" spans="2:13" ht="12.75"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</row>
    <row r="584" spans="2:13" ht="12.75"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</row>
  </sheetData>
  <mergeCells count="11">
    <mergeCell ref="B5:Y5"/>
    <mergeCell ref="B115:H115"/>
    <mergeCell ref="B116:H116"/>
    <mergeCell ref="B8:Z8"/>
    <mergeCell ref="B10:Y10"/>
    <mergeCell ref="B79:Y79"/>
    <mergeCell ref="B78:Z78"/>
    <mergeCell ref="B9:Z9"/>
    <mergeCell ref="B44:Z44"/>
    <mergeCell ref="B77:Z77"/>
    <mergeCell ref="B43:AA43"/>
  </mergeCells>
  <printOptions/>
  <pageMargins left="0.5905511811023623" right="0" top="0" bottom="0.196850393700787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5"/>
  <dimension ref="B2:AA399"/>
  <sheetViews>
    <sheetView tabSelected="1" workbookViewId="0" topLeftCell="A8">
      <selection activeCell="G32" sqref="G32"/>
    </sheetView>
  </sheetViews>
  <sheetFormatPr defaultColWidth="9.140625" defaultRowHeight="12.75"/>
  <cols>
    <col min="1" max="1" width="2.140625" style="0" customWidth="1"/>
    <col min="2" max="2" width="24.7109375" style="0" customWidth="1"/>
    <col min="3" max="3" width="9.421875" style="0" customWidth="1"/>
    <col min="4" max="4" width="10.7109375" style="0" customWidth="1"/>
    <col min="5" max="7" width="13.57421875" style="0" customWidth="1"/>
    <col min="8" max="9" width="11.57421875" style="0" customWidth="1"/>
    <col min="10" max="10" width="11.57421875" style="0" hidden="1" customWidth="1"/>
    <col min="11" max="11" width="11.140625" style="0" customWidth="1"/>
    <col min="12" max="12" width="10.28125" style="0" customWidth="1"/>
    <col min="13" max="13" width="12.140625" style="0" customWidth="1"/>
    <col min="14" max="14" width="13.8515625" style="0" hidden="1" customWidth="1"/>
  </cols>
  <sheetData>
    <row r="1" ht="7.5" customHeight="1"/>
    <row r="2" spans="12:13" ht="12.75">
      <c r="L2" s="1"/>
      <c r="M2" s="1"/>
    </row>
    <row r="3" spans="2:26" ht="6.75" customHeigh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2:26" ht="16.5" customHeight="1">
      <c r="B4" s="55" t="s">
        <v>62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2:27" ht="16.5" customHeight="1">
      <c r="B5" s="110" t="s">
        <v>63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</row>
    <row r="6" spans="2:27" ht="16.5" customHeight="1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</row>
    <row r="7" spans="2:27" ht="16.5" customHeight="1">
      <c r="B7" s="101" t="s">
        <v>64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3"/>
      <c r="AA7" s="69"/>
    </row>
    <row r="8" spans="2:27" ht="16.5" customHeight="1">
      <c r="B8" s="104" t="s">
        <v>56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6"/>
      <c r="AA8" s="69"/>
    </row>
    <row r="9" spans="2:27" ht="16.5" customHeight="1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2"/>
      <c r="AA9" s="69"/>
    </row>
    <row r="10" spans="2:27" ht="16.5" customHeight="1">
      <c r="B10" s="98" t="s">
        <v>65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100"/>
      <c r="Z10" s="72"/>
      <c r="AA10" s="69"/>
    </row>
    <row r="11" spans="2:26" ht="16.5" customHeight="1">
      <c r="B11" s="59" t="s">
        <v>24</v>
      </c>
      <c r="C11" s="60">
        <v>1</v>
      </c>
      <c r="D11" s="60">
        <v>2</v>
      </c>
      <c r="E11" s="60">
        <v>3</v>
      </c>
      <c r="F11" s="60">
        <v>4</v>
      </c>
      <c r="G11" s="60">
        <v>5</v>
      </c>
      <c r="H11" s="60">
        <v>6</v>
      </c>
      <c r="I11" s="60">
        <v>7</v>
      </c>
      <c r="J11" s="60">
        <v>8</v>
      </c>
      <c r="K11" s="60">
        <v>9</v>
      </c>
      <c r="L11" s="60">
        <v>10</v>
      </c>
      <c r="M11" s="60">
        <v>11</v>
      </c>
      <c r="N11" s="60">
        <v>12</v>
      </c>
      <c r="O11" s="60">
        <v>13</v>
      </c>
      <c r="P11" s="60">
        <v>14</v>
      </c>
      <c r="Q11" s="60">
        <v>15</v>
      </c>
      <c r="R11" s="60">
        <v>16</v>
      </c>
      <c r="S11" s="60">
        <v>17</v>
      </c>
      <c r="T11" s="60">
        <v>18</v>
      </c>
      <c r="U11" s="60">
        <v>19</v>
      </c>
      <c r="V11" s="60">
        <v>20</v>
      </c>
      <c r="W11" s="60">
        <v>21</v>
      </c>
      <c r="X11" s="60">
        <v>22</v>
      </c>
      <c r="Y11" s="60">
        <v>23</v>
      </c>
      <c r="Z11" s="60">
        <v>24</v>
      </c>
    </row>
    <row r="12" spans="2:26" ht="12" customHeight="1">
      <c r="B12" s="59" t="s">
        <v>25</v>
      </c>
      <c r="C12" s="78">
        <v>1386.24</v>
      </c>
      <c r="D12" s="78">
        <v>1282.52</v>
      </c>
      <c r="E12" s="78">
        <v>1216.18</v>
      </c>
      <c r="F12" s="78">
        <v>1174.67</v>
      </c>
      <c r="G12" s="78">
        <v>1168.3</v>
      </c>
      <c r="H12" s="78">
        <v>1145.61</v>
      </c>
      <c r="I12" s="78">
        <v>1170.58</v>
      </c>
      <c r="J12" s="78">
        <v>1314.7</v>
      </c>
      <c r="K12" s="78">
        <v>1469.56</v>
      </c>
      <c r="L12" s="78">
        <v>1638.58</v>
      </c>
      <c r="M12" s="78">
        <v>1680.26</v>
      </c>
      <c r="N12" s="78">
        <v>1671.69</v>
      </c>
      <c r="O12" s="78">
        <v>1652.52</v>
      </c>
      <c r="P12" s="78">
        <v>1670.32</v>
      </c>
      <c r="Q12" s="78">
        <v>1712.33</v>
      </c>
      <c r="R12" s="78">
        <v>1699.72</v>
      </c>
      <c r="S12" s="78">
        <v>1716.46</v>
      </c>
      <c r="T12" s="78">
        <v>1698.46</v>
      </c>
      <c r="U12" s="78">
        <v>1668.91</v>
      </c>
      <c r="V12" s="78">
        <v>1549.68</v>
      </c>
      <c r="W12" s="78">
        <v>1504.15</v>
      </c>
      <c r="X12" s="78">
        <v>1508.9</v>
      </c>
      <c r="Y12" s="78">
        <v>1526.27</v>
      </c>
      <c r="Z12" s="78">
        <v>1389.13</v>
      </c>
    </row>
    <row r="13" spans="2:26" ht="12.75">
      <c r="B13" s="59" t="s">
        <v>26</v>
      </c>
      <c r="C13" s="78">
        <v>1259.29</v>
      </c>
      <c r="D13" s="78">
        <v>1111.38</v>
      </c>
      <c r="E13" s="78">
        <v>963.74</v>
      </c>
      <c r="F13" s="78">
        <v>949.41</v>
      </c>
      <c r="G13" s="78">
        <v>935.64</v>
      </c>
      <c r="H13" s="78">
        <v>933.11</v>
      </c>
      <c r="I13" s="78">
        <v>1099.21</v>
      </c>
      <c r="J13" s="78">
        <v>1197.64</v>
      </c>
      <c r="K13" s="78">
        <v>1436.43</v>
      </c>
      <c r="L13" s="78">
        <v>1525.14</v>
      </c>
      <c r="M13" s="78">
        <v>1600.94</v>
      </c>
      <c r="N13" s="78">
        <v>1583.72</v>
      </c>
      <c r="O13" s="78">
        <v>1536.05</v>
      </c>
      <c r="P13" s="78">
        <v>1576.61</v>
      </c>
      <c r="Q13" s="78">
        <v>1679.05</v>
      </c>
      <c r="R13" s="78">
        <v>1653.78</v>
      </c>
      <c r="S13" s="78">
        <v>1700.17</v>
      </c>
      <c r="T13" s="78">
        <v>1650.75</v>
      </c>
      <c r="U13" s="78">
        <v>1608.77</v>
      </c>
      <c r="V13" s="78">
        <v>1491.01</v>
      </c>
      <c r="W13" s="78">
        <v>1435.42</v>
      </c>
      <c r="X13" s="78">
        <v>1463.15</v>
      </c>
      <c r="Y13" s="78">
        <v>1493.12</v>
      </c>
      <c r="Z13" s="78">
        <v>1369.74</v>
      </c>
    </row>
    <row r="14" spans="2:26" ht="12.75">
      <c r="B14" s="59" t="s">
        <v>27</v>
      </c>
      <c r="C14" s="78">
        <v>1248.81</v>
      </c>
      <c r="D14" s="78">
        <v>1164.58</v>
      </c>
      <c r="E14" s="78">
        <v>1106.08</v>
      </c>
      <c r="F14" s="78">
        <v>1056.88</v>
      </c>
      <c r="G14" s="78">
        <v>1036.58</v>
      </c>
      <c r="H14" s="78">
        <v>1041.15</v>
      </c>
      <c r="I14" s="78">
        <v>1171.24</v>
      </c>
      <c r="J14" s="78">
        <v>1289.9</v>
      </c>
      <c r="K14" s="78">
        <v>1532.26</v>
      </c>
      <c r="L14" s="78">
        <v>1635.61</v>
      </c>
      <c r="M14" s="78">
        <v>1683.44</v>
      </c>
      <c r="N14" s="78">
        <v>1705.41</v>
      </c>
      <c r="O14" s="78">
        <v>1656.66</v>
      </c>
      <c r="P14" s="78">
        <v>1713.4</v>
      </c>
      <c r="Q14" s="78">
        <v>1746.68</v>
      </c>
      <c r="R14" s="78">
        <v>1727.11</v>
      </c>
      <c r="S14" s="78">
        <v>1752.21</v>
      </c>
      <c r="T14" s="78">
        <v>1703.65</v>
      </c>
      <c r="U14" s="78">
        <v>1661.64</v>
      </c>
      <c r="V14" s="78">
        <v>1560.13</v>
      </c>
      <c r="W14" s="78">
        <v>1530.72</v>
      </c>
      <c r="X14" s="78">
        <v>1509.41</v>
      </c>
      <c r="Y14" s="78">
        <v>1482.04</v>
      </c>
      <c r="Z14" s="78">
        <v>1358.13</v>
      </c>
    </row>
    <row r="15" spans="2:26" ht="12.75">
      <c r="B15" s="59" t="s">
        <v>28</v>
      </c>
      <c r="C15" s="78">
        <v>1360.63</v>
      </c>
      <c r="D15" s="78">
        <v>1248.96</v>
      </c>
      <c r="E15" s="78">
        <v>1178.64</v>
      </c>
      <c r="F15" s="78">
        <v>1135.06</v>
      </c>
      <c r="G15" s="78">
        <v>1089.38</v>
      </c>
      <c r="H15" s="78">
        <v>1143.36</v>
      </c>
      <c r="I15" s="78">
        <v>1183.76</v>
      </c>
      <c r="J15" s="78">
        <v>1276.56</v>
      </c>
      <c r="K15" s="78">
        <v>1594.72</v>
      </c>
      <c r="L15" s="78">
        <v>1677.48</v>
      </c>
      <c r="M15" s="78">
        <v>1695.05</v>
      </c>
      <c r="N15" s="78">
        <v>1699.97</v>
      </c>
      <c r="O15" s="78">
        <v>1691.09</v>
      </c>
      <c r="P15" s="78">
        <v>1710.6</v>
      </c>
      <c r="Q15" s="78">
        <v>1923.16</v>
      </c>
      <c r="R15" s="78">
        <v>1939.65</v>
      </c>
      <c r="S15" s="78">
        <v>1944.37</v>
      </c>
      <c r="T15" s="78">
        <v>1787</v>
      </c>
      <c r="U15" s="78">
        <v>1730.49</v>
      </c>
      <c r="V15" s="78">
        <v>1684.09</v>
      </c>
      <c r="W15" s="78">
        <v>1604.43</v>
      </c>
      <c r="X15" s="78">
        <v>1608.33</v>
      </c>
      <c r="Y15" s="78">
        <v>1578.05</v>
      </c>
      <c r="Z15" s="78">
        <v>1416.87</v>
      </c>
    </row>
    <row r="16" spans="2:26" ht="12.75">
      <c r="B16" s="59" t="s">
        <v>29</v>
      </c>
      <c r="C16" s="78">
        <v>1300.88</v>
      </c>
      <c r="D16" s="78">
        <v>1233.6</v>
      </c>
      <c r="E16" s="78">
        <v>1152.43</v>
      </c>
      <c r="F16" s="78">
        <v>1081.45</v>
      </c>
      <c r="G16" s="78">
        <v>1079.48</v>
      </c>
      <c r="H16" s="78">
        <v>1165.82</v>
      </c>
      <c r="I16" s="78">
        <v>1262.88</v>
      </c>
      <c r="J16" s="78">
        <v>1275.01</v>
      </c>
      <c r="K16" s="78">
        <v>1558.75</v>
      </c>
      <c r="L16" s="78">
        <v>1658.18</v>
      </c>
      <c r="M16" s="78">
        <v>1680.66</v>
      </c>
      <c r="N16" s="78">
        <v>1695.39</v>
      </c>
      <c r="O16" s="78">
        <v>1664.58</v>
      </c>
      <c r="P16" s="78">
        <v>1691.37</v>
      </c>
      <c r="Q16" s="78">
        <v>1708.96</v>
      </c>
      <c r="R16" s="78">
        <v>1721.79</v>
      </c>
      <c r="S16" s="78">
        <v>1735.69</v>
      </c>
      <c r="T16" s="78">
        <v>1677.41</v>
      </c>
      <c r="U16" s="78">
        <v>1663.64</v>
      </c>
      <c r="V16" s="78">
        <v>1603.09</v>
      </c>
      <c r="W16" s="78">
        <v>1534.47</v>
      </c>
      <c r="X16" s="78">
        <v>1528.4</v>
      </c>
      <c r="Y16" s="78">
        <v>1517.18</v>
      </c>
      <c r="Z16" s="78">
        <v>1413.83</v>
      </c>
    </row>
    <row r="17" spans="2:26" ht="12.75">
      <c r="B17" s="59" t="s">
        <v>30</v>
      </c>
      <c r="C17" s="78">
        <v>1469.44</v>
      </c>
      <c r="D17" s="78">
        <v>1373.22</v>
      </c>
      <c r="E17" s="78">
        <v>1316.85</v>
      </c>
      <c r="F17" s="78">
        <v>1268.44</v>
      </c>
      <c r="G17" s="78">
        <v>1183.37</v>
      </c>
      <c r="H17" s="78">
        <v>1187.75</v>
      </c>
      <c r="I17" s="78">
        <v>1191.56</v>
      </c>
      <c r="J17" s="78">
        <v>1302.74</v>
      </c>
      <c r="K17" s="78">
        <v>1483.72</v>
      </c>
      <c r="L17" s="78">
        <v>1637.61</v>
      </c>
      <c r="M17" s="78">
        <v>1718.45</v>
      </c>
      <c r="N17" s="78">
        <v>1725.45</v>
      </c>
      <c r="O17" s="78">
        <v>1716.87</v>
      </c>
      <c r="P17" s="78">
        <v>1711.87</v>
      </c>
      <c r="Q17" s="78">
        <v>1713.59</v>
      </c>
      <c r="R17" s="78">
        <v>1726.35</v>
      </c>
      <c r="S17" s="78">
        <v>1727.87</v>
      </c>
      <c r="T17" s="78">
        <v>1706.01</v>
      </c>
      <c r="U17" s="78">
        <v>1712.28</v>
      </c>
      <c r="V17" s="78">
        <v>1667.45</v>
      </c>
      <c r="W17" s="78">
        <v>1628.67</v>
      </c>
      <c r="X17" s="78">
        <v>1659.08</v>
      </c>
      <c r="Y17" s="78">
        <v>1676.07</v>
      </c>
      <c r="Z17" s="78">
        <v>1553.05</v>
      </c>
    </row>
    <row r="18" spans="2:26" ht="12.75">
      <c r="B18" s="59" t="s">
        <v>31</v>
      </c>
      <c r="C18" s="78">
        <v>1409.06</v>
      </c>
      <c r="D18" s="78">
        <v>1369.97</v>
      </c>
      <c r="E18" s="78">
        <v>1279.7</v>
      </c>
      <c r="F18" s="78">
        <v>1200.96</v>
      </c>
      <c r="G18" s="78">
        <v>1179.24</v>
      </c>
      <c r="H18" s="78">
        <v>1175.66</v>
      </c>
      <c r="I18" s="78">
        <v>1177.41</v>
      </c>
      <c r="J18" s="78">
        <v>1192.58</v>
      </c>
      <c r="K18" s="78">
        <v>1367.98</v>
      </c>
      <c r="L18" s="78">
        <v>1501.17</v>
      </c>
      <c r="M18" s="78">
        <v>1546.34</v>
      </c>
      <c r="N18" s="78">
        <v>1622.2</v>
      </c>
      <c r="O18" s="78">
        <v>1623.98</v>
      </c>
      <c r="P18" s="78">
        <v>1674.33</v>
      </c>
      <c r="Q18" s="78">
        <v>1667.04</v>
      </c>
      <c r="R18" s="78">
        <v>1667.26</v>
      </c>
      <c r="S18" s="78">
        <v>1652.94</v>
      </c>
      <c r="T18" s="78">
        <v>1644.82</v>
      </c>
      <c r="U18" s="78">
        <v>1662.81</v>
      </c>
      <c r="V18" s="78">
        <v>1618.78</v>
      </c>
      <c r="W18" s="78">
        <v>1527.07</v>
      </c>
      <c r="X18" s="78">
        <v>1523.35</v>
      </c>
      <c r="Y18" s="78">
        <v>1666.22</v>
      </c>
      <c r="Z18" s="78">
        <v>1532.52</v>
      </c>
    </row>
    <row r="19" spans="2:26" ht="12.75">
      <c r="B19" s="59" t="s">
        <v>32</v>
      </c>
      <c r="C19" s="78">
        <v>1431.96</v>
      </c>
      <c r="D19" s="78">
        <v>1268.01</v>
      </c>
      <c r="E19" s="78">
        <v>1203.39</v>
      </c>
      <c r="F19" s="78">
        <v>1170.25</v>
      </c>
      <c r="G19" s="78">
        <v>1108.91</v>
      </c>
      <c r="H19" s="78">
        <v>1164.37</v>
      </c>
      <c r="I19" s="78">
        <v>1195.35</v>
      </c>
      <c r="J19" s="78">
        <v>1295.28</v>
      </c>
      <c r="K19" s="78">
        <v>1523.75</v>
      </c>
      <c r="L19" s="78">
        <v>1680.85</v>
      </c>
      <c r="M19" s="78">
        <v>1718.47</v>
      </c>
      <c r="N19" s="78">
        <v>1654.02</v>
      </c>
      <c r="O19" s="78">
        <v>1633.11</v>
      </c>
      <c r="P19" s="78">
        <v>1654.98</v>
      </c>
      <c r="Q19" s="78">
        <v>2043.27</v>
      </c>
      <c r="R19" s="78">
        <v>2406.13</v>
      </c>
      <c r="S19" s="78">
        <v>2260.92</v>
      </c>
      <c r="T19" s="78">
        <v>1979.69</v>
      </c>
      <c r="U19" s="78">
        <v>1909.7</v>
      </c>
      <c r="V19" s="78">
        <v>1673.47</v>
      </c>
      <c r="W19" s="78">
        <v>1621.78</v>
      </c>
      <c r="X19" s="78">
        <v>1583.12</v>
      </c>
      <c r="Y19" s="78">
        <v>1596.91</v>
      </c>
      <c r="Z19" s="78">
        <v>1461.66</v>
      </c>
    </row>
    <row r="20" spans="2:26" ht="12.75">
      <c r="B20" s="59" t="s">
        <v>33</v>
      </c>
      <c r="C20" s="78">
        <v>1310.91</v>
      </c>
      <c r="D20" s="78">
        <v>1218.73</v>
      </c>
      <c r="E20" s="78">
        <v>1169.53</v>
      </c>
      <c r="F20" s="78">
        <v>1093.76</v>
      </c>
      <c r="G20" s="78">
        <v>1080.32</v>
      </c>
      <c r="H20" s="78">
        <v>1100.77</v>
      </c>
      <c r="I20" s="78">
        <v>1180.26</v>
      </c>
      <c r="J20" s="78">
        <v>1227</v>
      </c>
      <c r="K20" s="78">
        <v>1517.79</v>
      </c>
      <c r="L20" s="78">
        <v>1597.16</v>
      </c>
      <c r="M20" s="78">
        <v>1640.82</v>
      </c>
      <c r="N20" s="78">
        <v>1649.21</v>
      </c>
      <c r="O20" s="78">
        <v>1618.94</v>
      </c>
      <c r="P20" s="78">
        <v>1666.45</v>
      </c>
      <c r="Q20" s="78">
        <v>1829.3</v>
      </c>
      <c r="R20" s="78">
        <v>1863.77</v>
      </c>
      <c r="S20" s="78">
        <v>1881.93</v>
      </c>
      <c r="T20" s="78">
        <v>1758.89</v>
      </c>
      <c r="U20" s="78">
        <v>1726.82</v>
      </c>
      <c r="V20" s="78">
        <v>1593.27</v>
      </c>
      <c r="W20" s="78">
        <v>1531.14</v>
      </c>
      <c r="X20" s="78">
        <v>1541.24</v>
      </c>
      <c r="Y20" s="78">
        <v>1563.39</v>
      </c>
      <c r="Z20" s="78">
        <v>1470.62</v>
      </c>
    </row>
    <row r="21" spans="2:26" ht="12.75">
      <c r="B21" s="59" t="s">
        <v>34</v>
      </c>
      <c r="C21" s="78">
        <v>1302.52</v>
      </c>
      <c r="D21" s="78">
        <v>1219.01</v>
      </c>
      <c r="E21" s="78">
        <v>1186.52</v>
      </c>
      <c r="F21" s="78">
        <v>1080.28</v>
      </c>
      <c r="G21" s="78">
        <v>1051.28</v>
      </c>
      <c r="H21" s="78">
        <v>1082.08</v>
      </c>
      <c r="I21" s="78">
        <v>1200.91</v>
      </c>
      <c r="J21" s="78">
        <v>1210.06</v>
      </c>
      <c r="K21" s="78">
        <v>1479.59</v>
      </c>
      <c r="L21" s="78">
        <v>1577.34</v>
      </c>
      <c r="M21" s="78">
        <v>1592.47</v>
      </c>
      <c r="N21" s="78">
        <v>1592</v>
      </c>
      <c r="O21" s="78">
        <v>1569.94</v>
      </c>
      <c r="P21" s="78">
        <v>1587.13</v>
      </c>
      <c r="Q21" s="78">
        <v>1613.89</v>
      </c>
      <c r="R21" s="78">
        <v>1645.48</v>
      </c>
      <c r="S21" s="78">
        <v>1591.55</v>
      </c>
      <c r="T21" s="78">
        <v>1560.8</v>
      </c>
      <c r="U21" s="78">
        <v>1551.54</v>
      </c>
      <c r="V21" s="78">
        <v>1519.27</v>
      </c>
      <c r="W21" s="78">
        <v>1492.96</v>
      </c>
      <c r="X21" s="78">
        <v>1514.11</v>
      </c>
      <c r="Y21" s="78">
        <v>1522.5</v>
      </c>
      <c r="Z21" s="78">
        <v>1416.38</v>
      </c>
    </row>
    <row r="22" spans="2:26" ht="12.75">
      <c r="B22" s="59" t="s">
        <v>35</v>
      </c>
      <c r="C22" s="78">
        <v>1267.81</v>
      </c>
      <c r="D22" s="78">
        <v>1195.13</v>
      </c>
      <c r="E22" s="78">
        <v>1109.87</v>
      </c>
      <c r="F22" s="78">
        <v>1065.72</v>
      </c>
      <c r="G22" s="78">
        <v>1048.71</v>
      </c>
      <c r="H22" s="78">
        <v>1078.03</v>
      </c>
      <c r="I22" s="78">
        <v>1191.76</v>
      </c>
      <c r="J22" s="78">
        <v>1204.88</v>
      </c>
      <c r="K22" s="78">
        <v>1455.3</v>
      </c>
      <c r="L22" s="78">
        <v>1585.64</v>
      </c>
      <c r="M22" s="78">
        <v>1597.59</v>
      </c>
      <c r="N22" s="78">
        <v>1604.32</v>
      </c>
      <c r="O22" s="78">
        <v>1579.86</v>
      </c>
      <c r="P22" s="78">
        <v>1600.25</v>
      </c>
      <c r="Q22" s="78">
        <v>1640.36</v>
      </c>
      <c r="R22" s="78">
        <v>1653.03</v>
      </c>
      <c r="S22" s="78">
        <v>1620.68</v>
      </c>
      <c r="T22" s="78">
        <v>1573.58</v>
      </c>
      <c r="U22" s="78">
        <v>1573.5</v>
      </c>
      <c r="V22" s="78">
        <v>1534.77</v>
      </c>
      <c r="W22" s="78">
        <v>1499.39</v>
      </c>
      <c r="X22" s="78">
        <v>1506.27</v>
      </c>
      <c r="Y22" s="78">
        <v>1498.41</v>
      </c>
      <c r="Z22" s="78">
        <v>1365.83</v>
      </c>
    </row>
    <row r="23" spans="2:26" ht="12.75">
      <c r="B23" s="59" t="s">
        <v>36</v>
      </c>
      <c r="C23" s="78">
        <v>1286.21</v>
      </c>
      <c r="D23" s="78">
        <v>1210.25</v>
      </c>
      <c r="E23" s="78">
        <v>1153.81</v>
      </c>
      <c r="F23" s="78">
        <v>1083.91</v>
      </c>
      <c r="G23" s="78">
        <v>1066.15</v>
      </c>
      <c r="H23" s="78">
        <v>1107.99</v>
      </c>
      <c r="I23" s="78">
        <v>1203.97</v>
      </c>
      <c r="J23" s="78">
        <v>1216.75</v>
      </c>
      <c r="K23" s="78">
        <v>1506.15</v>
      </c>
      <c r="L23" s="78">
        <v>1602.48</v>
      </c>
      <c r="M23" s="78">
        <v>1647.41</v>
      </c>
      <c r="N23" s="78">
        <v>1636.93</v>
      </c>
      <c r="O23" s="78">
        <v>1594.02</v>
      </c>
      <c r="P23" s="78">
        <v>1637.74</v>
      </c>
      <c r="Q23" s="78">
        <v>1684.17</v>
      </c>
      <c r="R23" s="78">
        <v>1701.76</v>
      </c>
      <c r="S23" s="78">
        <v>1657.91</v>
      </c>
      <c r="T23" s="78">
        <v>1737.02</v>
      </c>
      <c r="U23" s="78">
        <v>1699.85</v>
      </c>
      <c r="V23" s="78">
        <v>1645.19</v>
      </c>
      <c r="W23" s="78">
        <v>1605.44</v>
      </c>
      <c r="X23" s="78">
        <v>1629.72</v>
      </c>
      <c r="Y23" s="78">
        <v>1618.94</v>
      </c>
      <c r="Z23" s="78">
        <v>1459.29</v>
      </c>
    </row>
    <row r="24" spans="2:26" ht="12.75">
      <c r="B24" s="59" t="s">
        <v>37</v>
      </c>
      <c r="C24" s="78">
        <v>1484.47</v>
      </c>
      <c r="D24" s="78">
        <v>1347.27</v>
      </c>
      <c r="E24" s="78">
        <v>1287.42</v>
      </c>
      <c r="F24" s="78">
        <v>1275.9</v>
      </c>
      <c r="G24" s="78">
        <v>1227.64</v>
      </c>
      <c r="H24" s="78">
        <v>1211.66</v>
      </c>
      <c r="I24" s="78">
        <v>1210.14</v>
      </c>
      <c r="J24" s="78">
        <v>1261.55</v>
      </c>
      <c r="K24" s="78">
        <v>1446.2</v>
      </c>
      <c r="L24" s="78">
        <v>1524.17</v>
      </c>
      <c r="M24" s="78">
        <v>1581.22</v>
      </c>
      <c r="N24" s="78">
        <v>1635.41</v>
      </c>
      <c r="O24" s="78">
        <v>1623.67</v>
      </c>
      <c r="P24" s="78">
        <v>1613.11</v>
      </c>
      <c r="Q24" s="78">
        <v>1625.2</v>
      </c>
      <c r="R24" s="78">
        <v>1641.42</v>
      </c>
      <c r="S24" s="78">
        <v>1627.65</v>
      </c>
      <c r="T24" s="78">
        <v>1611.43</v>
      </c>
      <c r="U24" s="78">
        <v>1632.95</v>
      </c>
      <c r="V24" s="78">
        <v>1599.83</v>
      </c>
      <c r="W24" s="78">
        <v>1542.84</v>
      </c>
      <c r="X24" s="78">
        <v>1547.78</v>
      </c>
      <c r="Y24" s="78">
        <v>1553.56</v>
      </c>
      <c r="Z24" s="78">
        <v>1477.59</v>
      </c>
    </row>
    <row r="25" spans="2:26" ht="12.75">
      <c r="B25" s="59" t="s">
        <v>38</v>
      </c>
      <c r="C25" s="78">
        <v>1389.44</v>
      </c>
      <c r="D25" s="78">
        <v>1312.04</v>
      </c>
      <c r="E25" s="78">
        <v>1211.88</v>
      </c>
      <c r="F25" s="78">
        <v>1204.11</v>
      </c>
      <c r="G25" s="78">
        <v>1182.3</v>
      </c>
      <c r="H25" s="78">
        <v>1138.03</v>
      </c>
      <c r="I25" s="78">
        <v>1152.61</v>
      </c>
      <c r="J25" s="78">
        <v>1188.76</v>
      </c>
      <c r="K25" s="78">
        <v>1272.44</v>
      </c>
      <c r="L25" s="78">
        <v>1424.63</v>
      </c>
      <c r="M25" s="78">
        <v>1405.06</v>
      </c>
      <c r="N25" s="78">
        <v>1435.65</v>
      </c>
      <c r="O25" s="78">
        <v>1425.81</v>
      </c>
      <c r="P25" s="78">
        <v>1526.91</v>
      </c>
      <c r="Q25" s="78">
        <v>1520.83</v>
      </c>
      <c r="R25" s="78">
        <v>1523.71</v>
      </c>
      <c r="S25" s="78">
        <v>1518.23</v>
      </c>
      <c r="T25" s="78">
        <v>1511.65</v>
      </c>
      <c r="U25" s="78">
        <v>1525.41</v>
      </c>
      <c r="V25" s="78">
        <v>1446.89</v>
      </c>
      <c r="W25" s="78">
        <v>1382.09</v>
      </c>
      <c r="X25" s="78">
        <v>1395.67</v>
      </c>
      <c r="Y25" s="78">
        <v>1482.58</v>
      </c>
      <c r="Z25" s="78">
        <v>1440.68</v>
      </c>
    </row>
    <row r="26" spans="2:26" ht="12.75">
      <c r="B26" s="59" t="s">
        <v>39</v>
      </c>
      <c r="C26" s="78">
        <v>1357.07</v>
      </c>
      <c r="D26" s="78">
        <v>1287.1</v>
      </c>
      <c r="E26" s="78">
        <v>1211.8</v>
      </c>
      <c r="F26" s="78">
        <v>1213.54</v>
      </c>
      <c r="G26" s="78">
        <v>1179.71</v>
      </c>
      <c r="H26" s="78">
        <v>1181.42</v>
      </c>
      <c r="I26" s="78">
        <v>1245.21</v>
      </c>
      <c r="J26" s="78">
        <v>1341.42</v>
      </c>
      <c r="K26" s="78">
        <v>1550.31</v>
      </c>
      <c r="L26" s="78">
        <v>1645.94</v>
      </c>
      <c r="M26" s="78">
        <v>1690.71</v>
      </c>
      <c r="N26" s="78">
        <v>1668.83</v>
      </c>
      <c r="O26" s="78">
        <v>1596.3</v>
      </c>
      <c r="P26" s="78">
        <v>1661.07</v>
      </c>
      <c r="Q26" s="78">
        <v>1716.33</v>
      </c>
      <c r="R26" s="78">
        <v>1765.44</v>
      </c>
      <c r="S26" s="78">
        <v>1740.67</v>
      </c>
      <c r="T26" s="78">
        <v>1684.22</v>
      </c>
      <c r="U26" s="78">
        <v>1594.52</v>
      </c>
      <c r="V26" s="78">
        <v>1549.58</v>
      </c>
      <c r="W26" s="78">
        <v>1529.81</v>
      </c>
      <c r="X26" s="78">
        <v>1529.06</v>
      </c>
      <c r="Y26" s="78">
        <v>1537.05</v>
      </c>
      <c r="Z26" s="78">
        <v>1418.59</v>
      </c>
    </row>
    <row r="27" spans="2:26" ht="12.75">
      <c r="B27" s="59" t="s">
        <v>40</v>
      </c>
      <c r="C27" s="78">
        <v>1307.69</v>
      </c>
      <c r="D27" s="78">
        <v>1213.44</v>
      </c>
      <c r="E27" s="78">
        <v>1181.65</v>
      </c>
      <c r="F27" s="78">
        <v>1137.37</v>
      </c>
      <c r="G27" s="78">
        <v>1134.72</v>
      </c>
      <c r="H27" s="78">
        <v>1125.95</v>
      </c>
      <c r="I27" s="78">
        <v>1214.25</v>
      </c>
      <c r="J27" s="78">
        <v>1262.03</v>
      </c>
      <c r="K27" s="78">
        <v>1512.03</v>
      </c>
      <c r="L27" s="78">
        <v>1594.11</v>
      </c>
      <c r="M27" s="78">
        <v>1702.72</v>
      </c>
      <c r="N27" s="78">
        <v>1707.73</v>
      </c>
      <c r="O27" s="78">
        <v>1651.42</v>
      </c>
      <c r="P27" s="78">
        <v>1703.73</v>
      </c>
      <c r="Q27" s="78">
        <v>1718.12</v>
      </c>
      <c r="R27" s="78">
        <v>1725.57</v>
      </c>
      <c r="S27" s="78">
        <v>1702.61</v>
      </c>
      <c r="T27" s="78">
        <v>1645.78</v>
      </c>
      <c r="U27" s="78">
        <v>1559.41</v>
      </c>
      <c r="V27" s="78">
        <v>1520.45</v>
      </c>
      <c r="W27" s="78">
        <v>1508.38</v>
      </c>
      <c r="X27" s="78">
        <v>1509.88</v>
      </c>
      <c r="Y27" s="78">
        <v>1496.13</v>
      </c>
      <c r="Z27" s="78">
        <v>1403.73</v>
      </c>
    </row>
    <row r="28" spans="2:26" ht="12.75">
      <c r="B28" s="59" t="s">
        <v>41</v>
      </c>
      <c r="C28" s="78">
        <v>1308.53</v>
      </c>
      <c r="D28" s="78">
        <v>1242.06</v>
      </c>
      <c r="E28" s="78">
        <v>1204.18</v>
      </c>
      <c r="F28" s="78">
        <v>1192.34</v>
      </c>
      <c r="G28" s="78">
        <v>1156.39</v>
      </c>
      <c r="H28" s="78">
        <v>1206.36</v>
      </c>
      <c r="I28" s="78">
        <v>1233.21</v>
      </c>
      <c r="J28" s="78">
        <v>1336.48</v>
      </c>
      <c r="K28" s="78">
        <v>1498.12</v>
      </c>
      <c r="L28" s="78">
        <v>1619.1</v>
      </c>
      <c r="M28" s="78">
        <v>1729.05</v>
      </c>
      <c r="N28" s="78">
        <v>1726.53</v>
      </c>
      <c r="O28" s="78">
        <v>1699.83</v>
      </c>
      <c r="P28" s="78">
        <v>1725.1</v>
      </c>
      <c r="Q28" s="78">
        <v>1754.41</v>
      </c>
      <c r="R28" s="78">
        <v>1771.25</v>
      </c>
      <c r="S28" s="78">
        <v>1747.6</v>
      </c>
      <c r="T28" s="78">
        <v>1711.61</v>
      </c>
      <c r="U28" s="78">
        <v>1607.7</v>
      </c>
      <c r="V28" s="78">
        <v>1552.07</v>
      </c>
      <c r="W28" s="78">
        <v>1517.41</v>
      </c>
      <c r="X28" s="78">
        <v>1527.24</v>
      </c>
      <c r="Y28" s="78">
        <v>1513.24</v>
      </c>
      <c r="Z28" s="78">
        <v>1382.24</v>
      </c>
    </row>
    <row r="29" spans="2:26" ht="12.75">
      <c r="B29" s="59" t="s">
        <v>42</v>
      </c>
      <c r="C29" s="78">
        <v>1311.08</v>
      </c>
      <c r="D29" s="78">
        <v>1251.61</v>
      </c>
      <c r="E29" s="78">
        <v>1201.45</v>
      </c>
      <c r="F29" s="78">
        <v>1129.53</v>
      </c>
      <c r="G29" s="78">
        <v>1101.98</v>
      </c>
      <c r="H29" s="78">
        <v>1155.53</v>
      </c>
      <c r="I29" s="78">
        <v>1254.87</v>
      </c>
      <c r="J29" s="78">
        <v>1309.84</v>
      </c>
      <c r="K29" s="78">
        <v>1488.15</v>
      </c>
      <c r="L29" s="78">
        <v>1561.58</v>
      </c>
      <c r="M29" s="78">
        <v>1594.87</v>
      </c>
      <c r="N29" s="78">
        <v>1598.42</v>
      </c>
      <c r="O29" s="78">
        <v>1587.42</v>
      </c>
      <c r="P29" s="78">
        <v>1603.21</v>
      </c>
      <c r="Q29" s="78">
        <v>1627.95</v>
      </c>
      <c r="R29" s="78">
        <v>1647.52</v>
      </c>
      <c r="S29" s="78">
        <v>1618.21</v>
      </c>
      <c r="T29" s="78">
        <v>1590.71</v>
      </c>
      <c r="U29" s="78">
        <v>1584.08</v>
      </c>
      <c r="V29" s="78">
        <v>1546.65</v>
      </c>
      <c r="W29" s="78">
        <v>1505.6</v>
      </c>
      <c r="X29" s="78">
        <v>1501.09</v>
      </c>
      <c r="Y29" s="78">
        <v>1489.3</v>
      </c>
      <c r="Z29" s="78">
        <v>1344.38</v>
      </c>
    </row>
    <row r="30" spans="2:26" ht="12.75">
      <c r="B30" s="59" t="s">
        <v>43</v>
      </c>
      <c r="C30" s="78">
        <v>1279.89</v>
      </c>
      <c r="D30" s="78">
        <v>1235.79</v>
      </c>
      <c r="E30" s="78">
        <v>1170.8</v>
      </c>
      <c r="F30" s="78">
        <v>1089.94</v>
      </c>
      <c r="G30" s="78">
        <v>1057.73</v>
      </c>
      <c r="H30" s="78">
        <v>1117.3</v>
      </c>
      <c r="I30" s="78">
        <v>1232.72</v>
      </c>
      <c r="J30" s="78">
        <v>1299.1</v>
      </c>
      <c r="K30" s="78">
        <v>1485.5</v>
      </c>
      <c r="L30" s="78">
        <v>1575.51</v>
      </c>
      <c r="M30" s="78">
        <v>1601.34</v>
      </c>
      <c r="N30" s="78">
        <v>1597.65</v>
      </c>
      <c r="O30" s="78">
        <v>1580.76</v>
      </c>
      <c r="P30" s="78">
        <v>1597.53</v>
      </c>
      <c r="Q30" s="78">
        <v>1608.43</v>
      </c>
      <c r="R30" s="78">
        <v>1629.14</v>
      </c>
      <c r="S30" s="78">
        <v>1660.75</v>
      </c>
      <c r="T30" s="78">
        <v>1609.71</v>
      </c>
      <c r="U30" s="78">
        <v>1603.47</v>
      </c>
      <c r="V30" s="78">
        <v>1578.28</v>
      </c>
      <c r="W30" s="78">
        <v>1537.45</v>
      </c>
      <c r="X30" s="78">
        <v>1530.77</v>
      </c>
      <c r="Y30" s="78">
        <v>1518.05</v>
      </c>
      <c r="Z30" s="78">
        <v>1368.67</v>
      </c>
    </row>
    <row r="31" spans="2:26" ht="12.75">
      <c r="B31" s="59" t="s">
        <v>44</v>
      </c>
      <c r="C31" s="78">
        <v>1441.9</v>
      </c>
      <c r="D31" s="78">
        <v>1310.51</v>
      </c>
      <c r="E31" s="78">
        <v>1230.33</v>
      </c>
      <c r="F31" s="78">
        <v>1212.21</v>
      </c>
      <c r="G31" s="78">
        <v>1193.06</v>
      </c>
      <c r="H31" s="78">
        <v>1141.65</v>
      </c>
      <c r="I31" s="78">
        <v>1169.09</v>
      </c>
      <c r="J31" s="78">
        <v>1236.4</v>
      </c>
      <c r="K31" s="78">
        <v>1421.63</v>
      </c>
      <c r="L31" s="78">
        <v>1550.68</v>
      </c>
      <c r="M31" s="78">
        <v>1592.89</v>
      </c>
      <c r="N31" s="78">
        <v>1663.23</v>
      </c>
      <c r="O31" s="78">
        <v>1608.92</v>
      </c>
      <c r="P31" s="78">
        <v>1586.15</v>
      </c>
      <c r="Q31" s="78">
        <v>1592.56</v>
      </c>
      <c r="R31" s="78">
        <v>1681.88</v>
      </c>
      <c r="S31" s="78">
        <v>1723.4</v>
      </c>
      <c r="T31" s="78">
        <v>1678.23</v>
      </c>
      <c r="U31" s="78">
        <v>1717.05</v>
      </c>
      <c r="V31" s="78">
        <v>1678.22</v>
      </c>
      <c r="W31" s="78">
        <v>1632.91</v>
      </c>
      <c r="X31" s="78">
        <v>1644.5</v>
      </c>
      <c r="Y31" s="78">
        <v>1660.44</v>
      </c>
      <c r="Z31" s="78">
        <v>1530.24</v>
      </c>
    </row>
    <row r="32" spans="2:26" ht="12.75">
      <c r="B32" s="59" t="s">
        <v>45</v>
      </c>
      <c r="C32" s="78">
        <v>1398.33</v>
      </c>
      <c r="D32" s="78">
        <v>1305.14</v>
      </c>
      <c r="E32" s="78">
        <v>1238.1</v>
      </c>
      <c r="F32" s="78">
        <v>1228.41</v>
      </c>
      <c r="G32" s="78">
        <v>1157.83</v>
      </c>
      <c r="H32" s="78">
        <v>1119.12</v>
      </c>
      <c r="I32" s="78">
        <v>979.18</v>
      </c>
      <c r="J32" s="78">
        <v>1132.73</v>
      </c>
      <c r="K32" s="78">
        <v>1224.68</v>
      </c>
      <c r="L32" s="78">
        <v>1293.01</v>
      </c>
      <c r="M32" s="78">
        <v>1333.12</v>
      </c>
      <c r="N32" s="78">
        <v>1346.26</v>
      </c>
      <c r="O32" s="78">
        <v>1350.41</v>
      </c>
      <c r="P32" s="78">
        <v>1349.6</v>
      </c>
      <c r="Q32" s="78">
        <v>1351.75</v>
      </c>
      <c r="R32" s="78">
        <v>1363.75</v>
      </c>
      <c r="S32" s="78">
        <v>1410.63</v>
      </c>
      <c r="T32" s="78">
        <v>1405.75</v>
      </c>
      <c r="U32" s="78">
        <v>1429.13</v>
      </c>
      <c r="V32" s="78">
        <v>1440</v>
      </c>
      <c r="W32" s="78">
        <v>1405.82</v>
      </c>
      <c r="X32" s="78">
        <v>1408.11</v>
      </c>
      <c r="Y32" s="78">
        <v>1360.11</v>
      </c>
      <c r="Z32" s="78">
        <v>1333.08</v>
      </c>
    </row>
    <row r="33" spans="2:26" ht="12.75">
      <c r="B33" s="59" t="s">
        <v>46</v>
      </c>
      <c r="C33" s="78">
        <v>1298.67</v>
      </c>
      <c r="D33" s="78">
        <v>1269.52</v>
      </c>
      <c r="E33" s="78">
        <v>1210.77</v>
      </c>
      <c r="F33" s="78">
        <v>1155.56</v>
      </c>
      <c r="G33" s="78">
        <v>1086.35</v>
      </c>
      <c r="H33" s="78">
        <v>1105.02</v>
      </c>
      <c r="I33" s="78">
        <v>1218.14</v>
      </c>
      <c r="J33" s="78">
        <v>1280.95</v>
      </c>
      <c r="K33" s="78">
        <v>1450.03</v>
      </c>
      <c r="L33" s="78">
        <v>1574.55</v>
      </c>
      <c r="M33" s="78">
        <v>1545.08</v>
      </c>
      <c r="N33" s="78">
        <v>1551.06</v>
      </c>
      <c r="O33" s="78">
        <v>1515.03</v>
      </c>
      <c r="P33" s="78">
        <v>1556.26</v>
      </c>
      <c r="Q33" s="78">
        <v>1627.39</v>
      </c>
      <c r="R33" s="78">
        <v>1661.89</v>
      </c>
      <c r="S33" s="78">
        <v>1645.13</v>
      </c>
      <c r="T33" s="78">
        <v>1575.46</v>
      </c>
      <c r="U33" s="78">
        <v>1505.52</v>
      </c>
      <c r="V33" s="78">
        <v>1477.68</v>
      </c>
      <c r="W33" s="78">
        <v>1468.87</v>
      </c>
      <c r="X33" s="78">
        <v>1476.13</v>
      </c>
      <c r="Y33" s="78">
        <v>1453.72</v>
      </c>
      <c r="Z33" s="78">
        <v>1339.78</v>
      </c>
    </row>
    <row r="34" spans="2:26" ht="12.75">
      <c r="B34" s="59" t="s">
        <v>47</v>
      </c>
      <c r="C34" s="78">
        <v>1251.83</v>
      </c>
      <c r="D34" s="78">
        <v>1203.72</v>
      </c>
      <c r="E34" s="78">
        <v>1171.28</v>
      </c>
      <c r="F34" s="78">
        <v>1132.44</v>
      </c>
      <c r="G34" s="78">
        <v>1111.71</v>
      </c>
      <c r="H34" s="78">
        <v>1165.34</v>
      </c>
      <c r="I34" s="78">
        <v>1207.82</v>
      </c>
      <c r="J34" s="78">
        <v>1250.54</v>
      </c>
      <c r="K34" s="78">
        <v>1469.68</v>
      </c>
      <c r="L34" s="78">
        <v>1530.4</v>
      </c>
      <c r="M34" s="78">
        <v>1610.04</v>
      </c>
      <c r="N34" s="78">
        <v>1612.89</v>
      </c>
      <c r="O34" s="78">
        <v>1513.94</v>
      </c>
      <c r="P34" s="78">
        <v>1595.13</v>
      </c>
      <c r="Q34" s="78">
        <v>1610.2</v>
      </c>
      <c r="R34" s="78">
        <v>1632.5</v>
      </c>
      <c r="S34" s="78">
        <v>1595.39</v>
      </c>
      <c r="T34" s="78">
        <v>1535.18</v>
      </c>
      <c r="U34" s="78">
        <v>1511.25</v>
      </c>
      <c r="V34" s="78">
        <v>1474.38</v>
      </c>
      <c r="W34" s="78">
        <v>1461.67</v>
      </c>
      <c r="X34" s="78">
        <v>1459.52</v>
      </c>
      <c r="Y34" s="78">
        <v>1422.54</v>
      </c>
      <c r="Z34" s="78">
        <v>1315.89</v>
      </c>
    </row>
    <row r="35" spans="2:26" ht="12.75">
      <c r="B35" s="59" t="s">
        <v>48</v>
      </c>
      <c r="C35" s="78">
        <v>1269</v>
      </c>
      <c r="D35" s="78">
        <v>1191.86</v>
      </c>
      <c r="E35" s="78">
        <v>1150.13</v>
      </c>
      <c r="F35" s="78">
        <v>1124.45</v>
      </c>
      <c r="G35" s="78">
        <v>1129.68</v>
      </c>
      <c r="H35" s="78">
        <v>1149.99</v>
      </c>
      <c r="I35" s="78">
        <v>1190.33</v>
      </c>
      <c r="J35" s="78">
        <v>1256.21</v>
      </c>
      <c r="K35" s="78">
        <v>1449.8</v>
      </c>
      <c r="L35" s="78">
        <v>1605.08</v>
      </c>
      <c r="M35" s="78">
        <v>1634.23</v>
      </c>
      <c r="N35" s="78">
        <v>1625.35</v>
      </c>
      <c r="O35" s="78">
        <v>1612.26</v>
      </c>
      <c r="P35" s="78">
        <v>1624.68</v>
      </c>
      <c r="Q35" s="78">
        <v>1616.27</v>
      </c>
      <c r="R35" s="78">
        <v>1602.03</v>
      </c>
      <c r="S35" s="78">
        <v>1573.21</v>
      </c>
      <c r="T35" s="78">
        <v>1547.67</v>
      </c>
      <c r="U35" s="78">
        <v>1543.59</v>
      </c>
      <c r="V35" s="78">
        <v>1514.75</v>
      </c>
      <c r="W35" s="78">
        <v>1490.41</v>
      </c>
      <c r="X35" s="78">
        <v>1498.27</v>
      </c>
      <c r="Y35" s="78">
        <v>1503.23</v>
      </c>
      <c r="Z35" s="78">
        <v>1368.61</v>
      </c>
    </row>
    <row r="36" spans="2:26" ht="12.75">
      <c r="B36" s="59" t="s">
        <v>49</v>
      </c>
      <c r="C36" s="78">
        <v>1222.99</v>
      </c>
      <c r="D36" s="78">
        <v>1180.44</v>
      </c>
      <c r="E36" s="78">
        <v>1098.05</v>
      </c>
      <c r="F36" s="78">
        <v>1090.25</v>
      </c>
      <c r="G36" s="78">
        <v>1086.91</v>
      </c>
      <c r="H36" s="78">
        <v>1090.39</v>
      </c>
      <c r="I36" s="78">
        <v>1175.87</v>
      </c>
      <c r="J36" s="78">
        <v>1259.38</v>
      </c>
      <c r="K36" s="78">
        <v>1486.95</v>
      </c>
      <c r="L36" s="78">
        <v>1553.69</v>
      </c>
      <c r="M36" s="78">
        <v>1603.38</v>
      </c>
      <c r="N36" s="78">
        <v>1586.81</v>
      </c>
      <c r="O36" s="78">
        <v>1547.03</v>
      </c>
      <c r="P36" s="78">
        <v>1570.87</v>
      </c>
      <c r="Q36" s="78">
        <v>1559.51</v>
      </c>
      <c r="R36" s="78">
        <v>1540.28</v>
      </c>
      <c r="S36" s="78">
        <v>1574.14</v>
      </c>
      <c r="T36" s="78">
        <v>1562.94</v>
      </c>
      <c r="U36" s="78">
        <v>1561.48</v>
      </c>
      <c r="V36" s="78">
        <v>1538.89</v>
      </c>
      <c r="W36" s="78">
        <v>1509.83</v>
      </c>
      <c r="X36" s="78">
        <v>1524.51</v>
      </c>
      <c r="Y36" s="78">
        <v>1528.05</v>
      </c>
      <c r="Z36" s="78">
        <v>1396.6</v>
      </c>
    </row>
    <row r="37" spans="2:26" ht="12.75">
      <c r="B37" s="59" t="s">
        <v>50</v>
      </c>
      <c r="C37" s="78">
        <v>1220.16</v>
      </c>
      <c r="D37" s="78">
        <v>1179.15</v>
      </c>
      <c r="E37" s="78">
        <v>1114.44</v>
      </c>
      <c r="F37" s="78">
        <v>1113.83</v>
      </c>
      <c r="G37" s="78">
        <v>1110.16</v>
      </c>
      <c r="H37" s="78">
        <v>1119.69</v>
      </c>
      <c r="I37" s="78">
        <v>1174.31</v>
      </c>
      <c r="J37" s="78">
        <v>1267.19</v>
      </c>
      <c r="K37" s="78">
        <v>1499.29</v>
      </c>
      <c r="L37" s="78">
        <v>1592.73</v>
      </c>
      <c r="M37" s="78">
        <v>1639.59</v>
      </c>
      <c r="N37" s="78">
        <v>1625.8</v>
      </c>
      <c r="O37" s="78">
        <v>1599.54</v>
      </c>
      <c r="P37" s="78">
        <v>1619.79</v>
      </c>
      <c r="Q37" s="78">
        <v>1604.48</v>
      </c>
      <c r="R37" s="78">
        <v>1570.89</v>
      </c>
      <c r="S37" s="78">
        <v>1585.68</v>
      </c>
      <c r="T37" s="78">
        <v>1573.24</v>
      </c>
      <c r="U37" s="78">
        <v>1548.43</v>
      </c>
      <c r="V37" s="78">
        <v>1530.28</v>
      </c>
      <c r="W37" s="78">
        <v>1511.39</v>
      </c>
      <c r="X37" s="78">
        <v>1532.04</v>
      </c>
      <c r="Y37" s="78">
        <v>1519.11</v>
      </c>
      <c r="Z37" s="78">
        <v>1372.66</v>
      </c>
    </row>
    <row r="38" spans="2:26" ht="12.75">
      <c r="B38" s="59" t="s">
        <v>51</v>
      </c>
      <c r="C38" s="78">
        <v>1446.98</v>
      </c>
      <c r="D38" s="78">
        <v>1235.69</v>
      </c>
      <c r="E38" s="78">
        <v>1227.79</v>
      </c>
      <c r="F38" s="78">
        <v>1225.6</v>
      </c>
      <c r="G38" s="78">
        <v>1220.03</v>
      </c>
      <c r="H38" s="78">
        <v>1233.45</v>
      </c>
      <c r="I38" s="78">
        <v>1210.72</v>
      </c>
      <c r="J38" s="78">
        <v>1233.03</v>
      </c>
      <c r="K38" s="78">
        <v>1409.59</v>
      </c>
      <c r="L38" s="78">
        <v>1504.2</v>
      </c>
      <c r="M38" s="78">
        <v>1602.56</v>
      </c>
      <c r="N38" s="78">
        <v>1625.89</v>
      </c>
      <c r="O38" s="78">
        <v>1612.45</v>
      </c>
      <c r="P38" s="78">
        <v>1604.2</v>
      </c>
      <c r="Q38" s="78">
        <v>1617.39</v>
      </c>
      <c r="R38" s="78">
        <v>1631.31</v>
      </c>
      <c r="S38" s="78">
        <v>1631.49</v>
      </c>
      <c r="T38" s="78">
        <v>1626.16</v>
      </c>
      <c r="U38" s="78">
        <v>1627.38</v>
      </c>
      <c r="V38" s="78">
        <v>1610.23</v>
      </c>
      <c r="W38" s="78">
        <v>1513.21</v>
      </c>
      <c r="X38" s="78">
        <v>1577.16</v>
      </c>
      <c r="Y38" s="78">
        <v>1562.63</v>
      </c>
      <c r="Z38" s="78">
        <v>1444.29</v>
      </c>
    </row>
    <row r="39" spans="2:26" ht="12.75">
      <c r="B39" s="59" t="s">
        <v>52</v>
      </c>
      <c r="C39" s="78">
        <v>1339.18</v>
      </c>
      <c r="D39" s="78">
        <v>1203.22</v>
      </c>
      <c r="E39" s="78">
        <v>1137.59</v>
      </c>
      <c r="F39" s="78">
        <v>1082.34</v>
      </c>
      <c r="G39" s="78">
        <v>1065.83</v>
      </c>
      <c r="H39" s="78">
        <v>1055.86</v>
      </c>
      <c r="I39" s="78">
        <v>1069.23</v>
      </c>
      <c r="J39" s="78">
        <v>1066.66</v>
      </c>
      <c r="K39" s="78">
        <v>1236.68</v>
      </c>
      <c r="L39" s="78">
        <v>1355.93</v>
      </c>
      <c r="M39" s="78">
        <v>1480.1</v>
      </c>
      <c r="N39" s="78">
        <v>1504.62</v>
      </c>
      <c r="O39" s="78">
        <v>1516.88</v>
      </c>
      <c r="P39" s="78">
        <v>1515.41</v>
      </c>
      <c r="Q39" s="78">
        <v>1511.96</v>
      </c>
      <c r="R39" s="78">
        <v>1496.02</v>
      </c>
      <c r="S39" s="78">
        <v>1401.13</v>
      </c>
      <c r="T39" s="78">
        <v>1423.68</v>
      </c>
      <c r="U39" s="78">
        <v>1469.81</v>
      </c>
      <c r="V39" s="78">
        <v>1474.52</v>
      </c>
      <c r="W39" s="78">
        <v>1472.96</v>
      </c>
      <c r="X39" s="78">
        <v>1498.16</v>
      </c>
      <c r="Y39" s="78">
        <v>1567.91</v>
      </c>
      <c r="Z39" s="78">
        <v>1403.63</v>
      </c>
    </row>
    <row r="40" spans="2:26" ht="12.75">
      <c r="B40" s="59" t="s">
        <v>53</v>
      </c>
      <c r="C40" s="78">
        <v>1362.66</v>
      </c>
      <c r="D40" s="78">
        <v>1215.88</v>
      </c>
      <c r="E40" s="78">
        <v>1217.55</v>
      </c>
      <c r="F40" s="78">
        <v>1191.97</v>
      </c>
      <c r="G40" s="78">
        <v>1179.39</v>
      </c>
      <c r="H40" s="78">
        <v>1177.2</v>
      </c>
      <c r="I40" s="78">
        <v>1182.59</v>
      </c>
      <c r="J40" s="78">
        <v>1255.38</v>
      </c>
      <c r="K40" s="78">
        <v>1415.27</v>
      </c>
      <c r="L40" s="78">
        <v>1400.04</v>
      </c>
      <c r="M40" s="78">
        <v>1419.49</v>
      </c>
      <c r="N40" s="78">
        <v>1417.96</v>
      </c>
      <c r="O40" s="78">
        <v>1405.77</v>
      </c>
      <c r="P40" s="78">
        <v>1416.53</v>
      </c>
      <c r="Q40" s="78">
        <v>1438.76</v>
      </c>
      <c r="R40" s="78">
        <v>1509.61</v>
      </c>
      <c r="S40" s="78">
        <v>1489.44</v>
      </c>
      <c r="T40" s="78">
        <v>1412.63</v>
      </c>
      <c r="U40" s="78">
        <v>1383.89</v>
      </c>
      <c r="V40" s="78">
        <v>1371.24</v>
      </c>
      <c r="W40" s="78">
        <v>1370.01</v>
      </c>
      <c r="X40" s="78">
        <v>1367.05</v>
      </c>
      <c r="Y40" s="78">
        <v>1314.54</v>
      </c>
      <c r="Z40" s="78">
        <v>1258.48</v>
      </c>
    </row>
    <row r="41" spans="2:26" ht="12.75">
      <c r="B41" s="59" t="s">
        <v>54</v>
      </c>
      <c r="C41" s="78">
        <v>1219.43</v>
      </c>
      <c r="D41" s="78">
        <v>1172.17</v>
      </c>
      <c r="E41" s="78">
        <v>1155.14</v>
      </c>
      <c r="F41" s="78">
        <v>1094.58</v>
      </c>
      <c r="G41" s="78">
        <v>1061.73</v>
      </c>
      <c r="H41" s="78">
        <v>1016.72</v>
      </c>
      <c r="I41" s="78">
        <v>1178.27</v>
      </c>
      <c r="J41" s="78">
        <v>1250</v>
      </c>
      <c r="K41" s="78">
        <v>1434.57</v>
      </c>
      <c r="L41" s="78">
        <v>1375.6</v>
      </c>
      <c r="M41" s="78">
        <v>1437.26</v>
      </c>
      <c r="N41" s="78">
        <v>1412.73</v>
      </c>
      <c r="O41" s="78">
        <v>1391.59</v>
      </c>
      <c r="P41" s="78">
        <v>1475.77</v>
      </c>
      <c r="Q41" s="78">
        <v>1479.76</v>
      </c>
      <c r="R41" s="78">
        <v>1488.39</v>
      </c>
      <c r="S41" s="78">
        <v>1514.89</v>
      </c>
      <c r="T41" s="78">
        <v>1521.5</v>
      </c>
      <c r="U41" s="78">
        <v>1491.55</v>
      </c>
      <c r="V41" s="78">
        <v>1453.28</v>
      </c>
      <c r="W41" s="78">
        <v>1432.84</v>
      </c>
      <c r="X41" s="78">
        <v>1348.25</v>
      </c>
      <c r="Y41" s="78">
        <v>1336.5</v>
      </c>
      <c r="Z41" s="78">
        <v>1268.11</v>
      </c>
    </row>
    <row r="42" spans="2:26" ht="12.75">
      <c r="B42" s="59" t="s">
        <v>55</v>
      </c>
      <c r="C42" s="78">
        <v>1266.57</v>
      </c>
      <c r="D42" s="78">
        <v>1203.37</v>
      </c>
      <c r="E42" s="78">
        <v>1214.11</v>
      </c>
      <c r="F42" s="78">
        <v>1199.3</v>
      </c>
      <c r="G42" s="78">
        <v>1125.26</v>
      </c>
      <c r="H42" s="78">
        <v>1197.93</v>
      </c>
      <c r="I42" s="78">
        <v>1207.66</v>
      </c>
      <c r="J42" s="78">
        <v>1261.78</v>
      </c>
      <c r="K42" s="78">
        <v>1398.18</v>
      </c>
      <c r="L42" s="78">
        <v>1372.17</v>
      </c>
      <c r="M42" s="78">
        <v>1403.98</v>
      </c>
      <c r="N42" s="78">
        <v>1402.78</v>
      </c>
      <c r="O42" s="78">
        <v>1386.42</v>
      </c>
      <c r="P42" s="78">
        <v>1396.86</v>
      </c>
      <c r="Q42" s="78">
        <v>1451.47</v>
      </c>
      <c r="R42" s="78">
        <v>1455.9</v>
      </c>
      <c r="S42" s="78">
        <v>1455.17</v>
      </c>
      <c r="T42" s="78">
        <v>1381.16</v>
      </c>
      <c r="U42" s="78">
        <v>1363.59</v>
      </c>
      <c r="V42" s="78">
        <v>1348</v>
      </c>
      <c r="W42" s="78">
        <v>1332.99</v>
      </c>
      <c r="X42" s="78">
        <v>1335.04</v>
      </c>
      <c r="Y42" s="78">
        <v>1322.92</v>
      </c>
      <c r="Z42" s="78">
        <v>1271.26</v>
      </c>
    </row>
    <row r="43" spans="2:13" ht="12.75">
      <c r="B43" s="7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2:13" ht="15">
      <c r="B44" s="64" t="s">
        <v>66</v>
      </c>
      <c r="C44" s="56"/>
      <c r="D44" s="56"/>
      <c r="E44" s="56"/>
      <c r="F44" s="56"/>
      <c r="G44" s="56"/>
      <c r="H44" s="56"/>
      <c r="I44" s="56"/>
      <c r="J44" s="65"/>
      <c r="K44" s="65"/>
      <c r="L44" s="65"/>
      <c r="M44" s="54"/>
    </row>
    <row r="45" spans="2:13" ht="12.7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54"/>
    </row>
    <row r="46" spans="2:13" ht="30">
      <c r="B46" s="111"/>
      <c r="C46" s="112"/>
      <c r="D46" s="112"/>
      <c r="E46" s="112"/>
      <c r="F46" s="112"/>
      <c r="G46" s="112"/>
      <c r="H46" s="113"/>
      <c r="I46" s="66" t="s">
        <v>67</v>
      </c>
      <c r="J46" s="74" t="s">
        <v>68</v>
      </c>
      <c r="K46" s="75"/>
      <c r="L46" s="75"/>
      <c r="M46" s="54"/>
    </row>
    <row r="47" spans="2:13" ht="15">
      <c r="B47" s="97" t="s">
        <v>61</v>
      </c>
      <c r="C47" s="97"/>
      <c r="D47" s="97"/>
      <c r="E47" s="97"/>
      <c r="F47" s="97"/>
      <c r="G47" s="97"/>
      <c r="H47" s="97"/>
      <c r="I47" s="67">
        <v>351433.6</v>
      </c>
      <c r="J47" s="76" t="e">
        <f>'[2]цены АТС'!#REF!+'[2]Сбытовые надбавки'!#REF!</f>
        <v>#REF!</v>
      </c>
      <c r="K47" s="77"/>
      <c r="L47" s="77"/>
      <c r="M47" s="54"/>
    </row>
    <row r="48" spans="2:13" ht="12.75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</row>
    <row r="49" spans="2:13" ht="12.75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</row>
    <row r="50" spans="2:13" ht="12.75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</row>
    <row r="51" spans="2:13" ht="12.75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2:13" ht="12.75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2:13" ht="12.75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2:13" ht="12.75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2:13" ht="12.75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</row>
    <row r="56" spans="2:13" ht="12.75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</row>
    <row r="57" spans="2:13" ht="12.75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</row>
    <row r="58" spans="2:13" ht="12.75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</row>
    <row r="59" spans="2:13" ht="12.75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</row>
    <row r="60" spans="2:13" ht="12.75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</row>
    <row r="61" spans="2:13" ht="12.7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</row>
    <row r="62" spans="2:13" ht="12.7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</row>
    <row r="63" spans="2:13" ht="12.7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</row>
    <row r="64" spans="2:13" ht="12.7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</row>
    <row r="65" spans="2:13" ht="12.7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</row>
    <row r="66" spans="2:13" ht="12.7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</row>
    <row r="67" spans="2:13" ht="12.7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</row>
    <row r="68" spans="2:13" ht="12.7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</row>
    <row r="69" spans="2:13" ht="12.7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</row>
    <row r="70" spans="2:13" ht="12.75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</row>
    <row r="71" spans="2:13" ht="12.75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2:13" ht="12.75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</row>
    <row r="73" spans="2:13" ht="12.75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</row>
    <row r="74" spans="2:13" ht="12.7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</row>
    <row r="75" spans="2:13" ht="12.75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</row>
    <row r="76" spans="2:13" ht="12.75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</row>
    <row r="77" spans="2:13" ht="12.75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</row>
    <row r="78" spans="2:13" ht="12.75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</row>
    <row r="79" spans="2:13" ht="12.75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0" spans="2:13" ht="12.75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</row>
    <row r="81" spans="2:13" ht="12.7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</row>
    <row r="82" spans="2:13" ht="12.75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2:13" ht="12.75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  <row r="84" spans="2:13" ht="12.75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</row>
    <row r="85" spans="2:13" ht="12.75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</row>
    <row r="86" spans="2:13" ht="12.75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</row>
    <row r="87" spans="2:13" ht="12.75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</row>
    <row r="88" spans="2:13" ht="12.75"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</row>
    <row r="89" spans="2:13" ht="12.75"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</row>
    <row r="90" spans="2:13" ht="12.75"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</row>
    <row r="91" spans="2:13" ht="12.75"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</row>
    <row r="92" spans="2:13" ht="12.75"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</row>
    <row r="93" spans="2:13" ht="12.75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</row>
    <row r="94" spans="2:13" ht="12.75"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</row>
    <row r="95" spans="2:13" ht="12.75"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</row>
    <row r="96" spans="2:13" ht="12.75"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</row>
    <row r="97" spans="2:13" ht="12.75"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</row>
    <row r="98" spans="2:13" ht="12.75"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</row>
    <row r="99" spans="2:13" ht="12.75"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</row>
    <row r="100" spans="2:13" ht="12.75"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</row>
    <row r="101" spans="2:13" ht="12.75"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</row>
    <row r="102" spans="2:13" ht="12.75"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</row>
    <row r="103" spans="2:13" ht="12.75"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</row>
    <row r="104" spans="2:13" ht="12.75"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</row>
    <row r="105" spans="2:13" ht="12.75"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</row>
    <row r="106" spans="2:13" ht="12.75"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</row>
    <row r="107" spans="2:13" ht="12.75"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</row>
    <row r="108" spans="2:13" ht="12.75"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</row>
    <row r="109" spans="2:13" ht="12.75"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</row>
    <row r="110" spans="2:13" ht="12.75"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</row>
    <row r="111" spans="2:13" ht="12.75"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</row>
    <row r="112" spans="2:13" ht="12.75"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</row>
    <row r="113" spans="2:13" ht="12.75"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</row>
    <row r="114" spans="2:13" ht="12.75"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</row>
    <row r="115" spans="2:13" ht="12.75"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</row>
    <row r="116" spans="2:13" ht="12.75"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</row>
    <row r="117" spans="2:13" ht="12.75"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</row>
    <row r="118" spans="2:13" ht="12.75"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</row>
    <row r="119" spans="2:13" ht="12.75"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</row>
    <row r="120" spans="2:13" ht="12.75"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</row>
    <row r="121" spans="2:13" ht="12.75"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</row>
    <row r="122" spans="2:13" ht="12.75"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</row>
    <row r="123" spans="2:13" ht="12.75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</row>
    <row r="124" spans="2:13" ht="12.75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</row>
    <row r="125" spans="2:13" ht="12.75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</row>
    <row r="126" spans="2:13" ht="12.7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</row>
    <row r="127" spans="2:13" ht="12.75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</row>
    <row r="128" spans="2:13" ht="12.75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</row>
    <row r="129" spans="2:13" ht="12.75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</row>
    <row r="130" spans="2:13" ht="12.75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</row>
    <row r="131" spans="2:13" ht="12.75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</row>
    <row r="132" spans="2:13" ht="12.75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</row>
    <row r="133" spans="2:13" ht="12.75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</row>
    <row r="134" spans="2:13" ht="12.75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</row>
    <row r="135" spans="2:13" ht="12.75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</row>
    <row r="136" spans="2:13" ht="12.75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</row>
    <row r="137" spans="2:13" ht="12.75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</row>
    <row r="138" spans="2:13" ht="12.75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</row>
    <row r="139" spans="2:13" ht="12.75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</row>
    <row r="140" spans="2:13" ht="12.75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</row>
    <row r="141" spans="2:13" ht="12.75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</row>
    <row r="142" spans="2:13" ht="12.75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</row>
    <row r="143" spans="2:13" ht="12.75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</row>
    <row r="144" spans="2:13" ht="12.75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</row>
    <row r="145" spans="2:13" ht="12.75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</row>
    <row r="146" spans="2:13" ht="12.75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</row>
    <row r="147" spans="2:13" ht="12.75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</row>
    <row r="148" spans="2:13" ht="12.75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</row>
    <row r="149" spans="2:13" ht="12.75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</row>
    <row r="150" spans="2:13" ht="12.75"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</row>
    <row r="151" spans="2:13" ht="12.75"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</row>
    <row r="152" spans="2:13" ht="12.75"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</row>
    <row r="153" spans="2:13" ht="12.75"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</row>
    <row r="154" spans="2:13" ht="12.75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</row>
    <row r="155" spans="2:13" ht="12.75"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</row>
    <row r="156" spans="2:13" ht="12.75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</row>
    <row r="157" spans="2:13" ht="12.75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</row>
    <row r="158" spans="2:13" ht="12.75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</row>
    <row r="159" spans="2:13" ht="12.7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</row>
    <row r="160" spans="2:13" ht="12.75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</row>
    <row r="161" spans="2:13" ht="12.75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</row>
    <row r="162" spans="2:13" ht="12.75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</row>
    <row r="163" spans="2:13" ht="12.75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</row>
    <row r="164" spans="2:13" ht="12.75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</row>
    <row r="165" spans="2:13" ht="12.75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</row>
    <row r="166" spans="2:13" ht="12.75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</row>
    <row r="167" spans="2:13" ht="12.75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</row>
    <row r="168" spans="2:13" ht="12.75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</row>
    <row r="169" spans="2:13" ht="12.75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</row>
    <row r="170" spans="2:13" ht="12.75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</row>
    <row r="171" spans="2:13" ht="12.75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</row>
    <row r="172" spans="2:13" ht="12.75"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</row>
    <row r="173" spans="2:13" ht="12.75"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</row>
    <row r="174" spans="2:13" ht="12.75"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</row>
    <row r="175" spans="2:13" ht="12.75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</row>
    <row r="176" spans="2:13" ht="12.75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</row>
    <row r="177" spans="2:13" ht="12.75"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</row>
    <row r="178" spans="2:13" ht="12.75"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</row>
    <row r="179" spans="2:13" ht="12.75"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</row>
    <row r="180" spans="2:13" ht="12.75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</row>
    <row r="181" spans="2:13" ht="12.75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</row>
    <row r="182" spans="2:13" ht="12.75"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</row>
    <row r="183" spans="2:13" ht="12.75"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</row>
    <row r="184" spans="2:13" ht="12.75"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</row>
    <row r="185" spans="2:13" ht="12.75"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</row>
    <row r="186" spans="2:13" ht="12.75"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</row>
    <row r="187" spans="2:13" ht="12.75"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</row>
    <row r="188" spans="2:13" ht="12.75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</row>
    <row r="189" spans="2:13" ht="12.75"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</row>
    <row r="190" spans="2:13" ht="12.75"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</row>
    <row r="191" spans="2:13" ht="12.75"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</row>
    <row r="192" spans="2:13" ht="12.75"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</row>
    <row r="193" spans="2:13" ht="12.75"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</row>
    <row r="194" spans="2:13" ht="12.75"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</row>
    <row r="195" spans="2:13" ht="12.75"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</row>
    <row r="196" spans="2:13" ht="12.75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</row>
    <row r="197" spans="2:13" ht="12.75"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</row>
    <row r="198" spans="2:13" ht="12.75"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</row>
    <row r="199" spans="2:13" ht="12.75"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</row>
    <row r="200" spans="2:13" ht="12.75"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</row>
    <row r="201" spans="2:13" ht="12.75"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</row>
    <row r="202" spans="2:13" ht="12.75"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</row>
    <row r="203" spans="2:13" ht="12.75"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</row>
    <row r="204" spans="2:13" ht="12.75"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</row>
    <row r="205" spans="2:13" ht="12.75"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</row>
    <row r="206" spans="2:13" ht="12.75"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</row>
    <row r="207" spans="2:13" ht="12.75"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</row>
    <row r="208" spans="2:13" ht="12.75"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</row>
    <row r="209" spans="2:13" ht="12.75"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</row>
    <row r="210" spans="2:13" ht="12.75"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</row>
    <row r="211" spans="2:13" ht="12.75"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</row>
    <row r="212" spans="2:13" ht="12.75"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</row>
    <row r="213" spans="2:13" ht="12.75"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</row>
    <row r="214" spans="2:13" ht="12.75"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</row>
    <row r="215" spans="2:13" ht="12.75"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</row>
    <row r="216" spans="2:13" ht="12.75"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</row>
    <row r="217" spans="2:13" ht="12.75"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</row>
    <row r="218" spans="2:13" ht="12.75"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</row>
    <row r="219" spans="2:13" ht="12.75"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</row>
    <row r="220" spans="2:13" ht="12.75"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</row>
    <row r="221" spans="2:13" ht="12.75"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</row>
    <row r="222" spans="2:13" ht="12.75"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</row>
    <row r="223" spans="2:13" ht="12.75"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</row>
    <row r="224" spans="2:13" ht="12.75"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</row>
    <row r="225" spans="2:13" ht="12.75"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</row>
    <row r="226" spans="2:13" ht="12.75"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</row>
    <row r="227" spans="2:13" ht="12.75"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</row>
    <row r="228" spans="2:13" ht="12.75"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</row>
    <row r="229" spans="2:13" ht="12.75"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</row>
    <row r="230" spans="2:13" ht="12.75"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</row>
    <row r="231" spans="2:13" ht="12.75"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</row>
    <row r="232" spans="2:13" ht="12.75"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</row>
    <row r="233" spans="2:13" ht="12.75"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</row>
    <row r="234" spans="2:13" ht="12.75"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</row>
    <row r="235" spans="2:13" ht="12.75"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</row>
    <row r="236" spans="2:13" ht="12.75"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</row>
    <row r="237" spans="2:13" ht="12.75"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</row>
    <row r="238" spans="2:13" ht="12.75"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</row>
    <row r="239" spans="2:13" ht="12.75"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</row>
    <row r="240" spans="2:13" ht="12.75"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</row>
    <row r="241" spans="2:13" ht="12.75"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</row>
    <row r="242" spans="2:13" ht="12.75"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</row>
    <row r="243" spans="2:13" ht="12.75"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</row>
    <row r="244" spans="2:13" ht="12.75"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</row>
    <row r="245" spans="2:13" ht="12.75"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</row>
    <row r="246" spans="2:13" ht="12.75"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</row>
    <row r="247" spans="2:13" ht="12.75"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</row>
    <row r="248" spans="2:13" ht="12.75"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</row>
    <row r="249" spans="2:13" ht="12.75"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</row>
    <row r="250" spans="2:13" ht="12.75"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</row>
    <row r="251" spans="2:13" ht="12.75"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</row>
    <row r="252" spans="2:13" ht="12.75"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</row>
    <row r="253" spans="2:13" ht="12.75"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</row>
    <row r="254" spans="2:13" ht="12.75"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</row>
    <row r="255" spans="2:13" ht="12.75"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</row>
    <row r="256" spans="2:13" ht="12.75"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</row>
    <row r="257" spans="2:13" ht="12.75"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</row>
    <row r="258" spans="2:13" ht="12.75"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</row>
    <row r="259" spans="2:13" ht="12.75"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</row>
    <row r="260" spans="2:13" ht="12.75"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</row>
    <row r="261" spans="2:13" ht="12.75"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</row>
    <row r="262" spans="2:13" ht="12.75"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</row>
    <row r="263" spans="2:13" ht="12.75"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</row>
    <row r="264" spans="2:13" ht="12.75"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</row>
    <row r="265" spans="2:13" ht="12.75"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</row>
    <row r="266" spans="2:13" ht="12.75"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</row>
    <row r="267" spans="2:13" ht="12.75"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</row>
    <row r="268" spans="2:13" ht="12.75"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</row>
    <row r="269" spans="2:13" ht="12.75"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</row>
    <row r="270" spans="2:13" ht="12.75"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</row>
    <row r="271" spans="2:13" ht="12.75"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</row>
    <row r="272" spans="2:13" ht="12.75"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</row>
    <row r="273" spans="2:13" ht="12.75"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</row>
    <row r="274" spans="2:13" ht="12.75"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</row>
    <row r="275" spans="2:13" ht="12.75"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</row>
    <row r="276" spans="2:13" ht="12.75"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</row>
    <row r="277" spans="2:13" ht="12.75"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</row>
    <row r="278" spans="2:13" ht="12.75"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</row>
    <row r="279" spans="2:13" ht="12.75"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</row>
    <row r="280" spans="2:13" ht="12.75"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</row>
    <row r="281" spans="2:13" ht="12.75"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</row>
    <row r="282" spans="2:13" ht="12.75"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</row>
    <row r="283" spans="2:13" ht="12.75"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</row>
    <row r="284" spans="2:13" ht="12.75"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</row>
    <row r="285" spans="2:13" ht="12.75"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</row>
    <row r="286" spans="2:13" ht="12.75"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</row>
    <row r="287" spans="2:13" ht="12.75"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</row>
    <row r="288" spans="2:13" ht="12.75"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</row>
    <row r="289" spans="2:13" ht="12.75"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</row>
    <row r="290" spans="2:13" ht="12.75"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</row>
    <row r="291" spans="2:13" ht="12.75"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</row>
    <row r="292" spans="2:13" ht="12.75"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</row>
    <row r="293" spans="2:13" ht="12.75"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</row>
    <row r="294" spans="2:13" ht="12.75"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</row>
    <row r="295" spans="2:13" ht="12.75"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</row>
    <row r="296" spans="2:13" ht="12.75"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</row>
    <row r="297" spans="2:13" ht="12.75"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</row>
    <row r="298" spans="2:13" ht="12.75"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</row>
    <row r="299" spans="2:13" ht="12.75"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</row>
    <row r="300" spans="2:13" ht="12.75"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</row>
    <row r="301" spans="2:13" ht="12.75"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</row>
    <row r="302" spans="2:13" ht="12.75"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</row>
    <row r="303" spans="2:13" ht="12.75"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</row>
    <row r="304" spans="2:13" ht="12.75"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</row>
    <row r="305" spans="2:13" ht="12.75"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</row>
    <row r="306" spans="2:13" ht="12.75"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</row>
    <row r="307" spans="2:13" ht="12.75"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</row>
    <row r="308" spans="2:13" ht="12.75"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</row>
    <row r="309" spans="2:13" ht="12.75"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</row>
    <row r="310" spans="2:13" ht="12.75"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</row>
    <row r="311" spans="2:13" ht="12.75"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</row>
    <row r="312" spans="2:13" ht="12.75"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</row>
    <row r="313" spans="2:13" ht="12.75"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</row>
    <row r="314" spans="2:13" ht="12.75"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</row>
    <row r="315" spans="2:13" ht="12.75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</row>
    <row r="316" spans="2:13" ht="12.75"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</row>
    <row r="317" spans="2:13" ht="12.75"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</row>
    <row r="318" spans="2:13" ht="12.75"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</row>
    <row r="319" spans="2:13" ht="12.75"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</row>
    <row r="320" spans="2:13" ht="12.75"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</row>
    <row r="321" spans="2:13" ht="12.75"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</row>
    <row r="322" spans="2:13" ht="12.75"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</row>
    <row r="323" spans="2:13" ht="12.75"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</row>
    <row r="324" spans="2:13" ht="12.75"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</row>
    <row r="325" spans="2:13" ht="12.75"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</row>
    <row r="326" spans="2:13" ht="12.75"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</row>
    <row r="327" spans="2:13" ht="12.75"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</row>
    <row r="328" spans="2:13" ht="12.75"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</row>
    <row r="329" spans="2:13" ht="12.75"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</row>
    <row r="330" spans="2:13" ht="12.75"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</row>
    <row r="331" spans="2:13" ht="12.75"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</row>
    <row r="332" spans="2:13" ht="12.75"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</row>
    <row r="333" spans="2:13" ht="12.75"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</row>
    <row r="334" spans="2:13" ht="12.75"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</row>
    <row r="335" spans="2:13" ht="12.75"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</row>
    <row r="336" spans="2:13" ht="12.75"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</row>
    <row r="337" spans="2:13" ht="12.75"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</row>
    <row r="338" spans="2:13" ht="12.75"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</row>
    <row r="339" spans="2:13" ht="12.75"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</row>
    <row r="340" spans="2:13" ht="12.75"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</row>
    <row r="341" spans="2:13" ht="12.75"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</row>
    <row r="342" spans="2:13" ht="12.75"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</row>
    <row r="343" spans="2:13" ht="12.75"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</row>
    <row r="344" spans="2:13" ht="12.75"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</row>
    <row r="345" spans="2:13" ht="12.75"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</row>
    <row r="346" spans="2:13" ht="12.75"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</row>
    <row r="347" spans="2:13" ht="12.75"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</row>
    <row r="348" spans="2:13" ht="12.75"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</row>
    <row r="349" spans="2:13" ht="12.75"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</row>
    <row r="350" spans="2:13" ht="12.75"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</row>
    <row r="351" spans="2:13" ht="12.75"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</row>
    <row r="352" spans="2:13" ht="12.75"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</row>
    <row r="353" spans="2:13" ht="12.75"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</row>
    <row r="354" spans="2:13" ht="12.75"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</row>
    <row r="355" spans="2:13" ht="12.75"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</row>
    <row r="356" spans="2:13" ht="12.75"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</row>
    <row r="357" spans="2:13" ht="12.75"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</row>
    <row r="358" spans="2:13" ht="12.75"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</row>
    <row r="359" spans="2:13" ht="12.75"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</row>
    <row r="360" spans="2:13" ht="12.75"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</row>
    <row r="361" spans="2:13" ht="12.75"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</row>
    <row r="362" spans="2:13" ht="12.75"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</row>
    <row r="363" spans="2:13" ht="12.75"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</row>
    <row r="364" spans="2:13" ht="12.75"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</row>
    <row r="365" spans="2:13" ht="12.75"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</row>
    <row r="366" spans="2:13" ht="12.75"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</row>
    <row r="367" spans="2:13" ht="12.75"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</row>
    <row r="368" spans="2:13" ht="12.75"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</row>
    <row r="369" spans="2:13" ht="12.75"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</row>
    <row r="370" spans="2:13" ht="12.75"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</row>
    <row r="371" spans="2:13" ht="12.75"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</row>
    <row r="372" spans="2:13" ht="12.75"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</row>
    <row r="373" spans="2:13" ht="12.75"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</row>
    <row r="374" spans="2:13" ht="12.75"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</row>
    <row r="375" spans="2:13" ht="12.75"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</row>
    <row r="376" spans="2:13" ht="12.75"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</row>
    <row r="377" spans="2:13" ht="12.75"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</row>
    <row r="378" spans="2:13" ht="12.75"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</row>
    <row r="379" spans="2:13" ht="12.75"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</row>
    <row r="380" spans="2:13" ht="12.75"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</row>
    <row r="381" spans="2:13" ht="12.75"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</row>
    <row r="382" spans="2:13" ht="12.75"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</row>
    <row r="383" spans="2:13" ht="12.75"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</row>
    <row r="384" spans="2:13" ht="12.75"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</row>
    <row r="385" spans="2:13" ht="12.75"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</row>
    <row r="386" spans="2:13" ht="12.75"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</row>
    <row r="387" spans="2:13" ht="12.75"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</row>
    <row r="388" spans="2:13" ht="12.75"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</row>
    <row r="389" spans="2:13" ht="12.75"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</row>
    <row r="390" spans="2:13" ht="12.75"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</row>
    <row r="391" spans="2:13" ht="12.75"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</row>
    <row r="392" spans="2:13" ht="12.75"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</row>
    <row r="393" spans="2:13" ht="12.75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</row>
    <row r="394" spans="2:13" ht="12.75"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</row>
    <row r="395" spans="2:13" ht="12.75"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</row>
    <row r="396" spans="2:13" ht="12.75"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</row>
    <row r="397" spans="2:13" ht="12.75"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</row>
    <row r="398" spans="2:13" ht="12.75"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</row>
    <row r="399" spans="2:13" ht="12.75"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</row>
  </sheetData>
  <mergeCells count="6">
    <mergeCell ref="B46:H46"/>
    <mergeCell ref="B47:H47"/>
    <mergeCell ref="B5:AA5"/>
    <mergeCell ref="B7:Z7"/>
    <mergeCell ref="B8:Z8"/>
    <mergeCell ref="B10:Y10"/>
  </mergeCells>
  <printOptions/>
  <pageMargins left="0.5905511811023623" right="0" top="0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</dc:creator>
  <cp:keywords/>
  <dc:description/>
  <cp:lastModifiedBy>ree</cp:lastModifiedBy>
  <dcterms:created xsi:type="dcterms:W3CDTF">2013-08-21T07:55:30Z</dcterms:created>
  <dcterms:modified xsi:type="dcterms:W3CDTF">2013-08-21T09:15:08Z</dcterms:modified>
  <cp:category/>
  <cp:version/>
  <cp:contentType/>
  <cp:contentStatus/>
</cp:coreProperties>
</file>